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3"/>
  <workbookPr/>
  <mc:AlternateContent xmlns:mc="http://schemas.openxmlformats.org/markup-compatibility/2006">
    <mc:Choice Requires="x15">
      <x15ac:absPath xmlns:x15ac="http://schemas.microsoft.com/office/spreadsheetml/2010/11/ac" url="/Volumes/New Images/ARTWORK/T&amp;M/2019/TM19009 Hort Society Stationery/"/>
    </mc:Choice>
  </mc:AlternateContent>
  <xr:revisionPtr revIDLastSave="0" documentId="10_ncr:8100000_{55EC8D7A-23CD-0141-BD02-5B35556D3754}" xr6:coauthVersionLast="34" xr6:coauthVersionMax="34" xr10:uidLastSave="{00000000-0000-0000-0000-000000000000}"/>
  <bookViews>
    <workbookView xWindow="120" yWindow="460" windowWidth="24460" windowHeight="19760" activeTab="2" xr2:uid="{00000000-000D-0000-FFFF-FFFF00000000}"/>
  </bookViews>
  <sheets>
    <sheet name="Table 1" sheetId="1" r:id="rId1"/>
    <sheet name="Sheet1" sheetId="2" r:id="rId2"/>
    <sheet name="use for web" sheetId="3" r:id="rId3"/>
  </sheet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L208" i="3" l="1"/>
  <c r="AL167" i="3" l="1"/>
  <c r="S167" i="3"/>
  <c r="AL168" i="3"/>
  <c r="S168" i="3"/>
  <c r="AL166" i="3"/>
  <c r="S166" i="3"/>
  <c r="AL111" i="3"/>
  <c r="S111" i="3"/>
  <c r="AL110" i="3"/>
  <c r="S110" i="3"/>
  <c r="AL109" i="3"/>
  <c r="S109" i="3"/>
  <c r="AL54" i="3"/>
  <c r="S54" i="3"/>
  <c r="AL53" i="3"/>
  <c r="S53" i="3"/>
  <c r="AL43" i="3"/>
  <c r="S43" i="3"/>
  <c r="AL200" i="3"/>
  <c r="AL201" i="3"/>
  <c r="AL202" i="3"/>
  <c r="AL203" i="3"/>
  <c r="AL204" i="3"/>
  <c r="AL205" i="3"/>
  <c r="AL206" i="3"/>
  <c r="AL207" i="3"/>
  <c r="AL182" i="3"/>
  <c r="AL183" i="3"/>
  <c r="AL184" i="3"/>
  <c r="AL185" i="3"/>
  <c r="AL186" i="3"/>
  <c r="AL187" i="3"/>
  <c r="AL188" i="3"/>
  <c r="AL189" i="3"/>
  <c r="AL190" i="3"/>
  <c r="AL191" i="3"/>
  <c r="AL192" i="3"/>
  <c r="AL193" i="3"/>
  <c r="AL194" i="3"/>
  <c r="AL195" i="3"/>
  <c r="AL196" i="3"/>
  <c r="AL197" i="3"/>
  <c r="AL198" i="3"/>
  <c r="AL199" i="3"/>
  <c r="AL181" i="3"/>
  <c r="AL145" i="3"/>
  <c r="AL146" i="3"/>
  <c r="AL147" i="3"/>
  <c r="AL148" i="3"/>
  <c r="AL149" i="3"/>
  <c r="AL150" i="3"/>
  <c r="AL151" i="3"/>
  <c r="AL152" i="3"/>
  <c r="AL153" i="3"/>
  <c r="AL154" i="3"/>
  <c r="AL155" i="3"/>
  <c r="AL156" i="3"/>
  <c r="AL157" i="3"/>
  <c r="AL158" i="3"/>
  <c r="AL159" i="3"/>
  <c r="AL160" i="3"/>
  <c r="AL161" i="3"/>
  <c r="AL162" i="3"/>
  <c r="AL163" i="3"/>
  <c r="AL164" i="3"/>
  <c r="AL165" i="3"/>
  <c r="AL169" i="3"/>
  <c r="AL170" i="3"/>
  <c r="AL171" i="3"/>
  <c r="AL172" i="3"/>
  <c r="AL173" i="3"/>
  <c r="AL174" i="3"/>
  <c r="AL123" i="3"/>
  <c r="AL124" i="3"/>
  <c r="AL125" i="3"/>
  <c r="AL126" i="3"/>
  <c r="AL127" i="3"/>
  <c r="AL128" i="3"/>
  <c r="AL129" i="3"/>
  <c r="AL130" i="3"/>
  <c r="AL131" i="3"/>
  <c r="AL132" i="3"/>
  <c r="AL133" i="3"/>
  <c r="AL134" i="3"/>
  <c r="AL135" i="3"/>
  <c r="AL136" i="3"/>
  <c r="AL137" i="3"/>
  <c r="AL138" i="3"/>
  <c r="AL139" i="3"/>
  <c r="AL140" i="3"/>
  <c r="AL141" i="3"/>
  <c r="AL142" i="3"/>
  <c r="AL143" i="3"/>
  <c r="AL144" i="3"/>
  <c r="AL122" i="3"/>
  <c r="AL98" i="3"/>
  <c r="AL99" i="3"/>
  <c r="AL100" i="3"/>
  <c r="AL101" i="3"/>
  <c r="AL102" i="3"/>
  <c r="AL103" i="3"/>
  <c r="AL104" i="3"/>
  <c r="AL105" i="3"/>
  <c r="AL106" i="3"/>
  <c r="AL107" i="3"/>
  <c r="AL108" i="3"/>
  <c r="AL112" i="3"/>
  <c r="AL113" i="3"/>
  <c r="AL114" i="3"/>
  <c r="AL115" i="3"/>
  <c r="AL116" i="3"/>
  <c r="AL117" i="3"/>
  <c r="AL80" i="3"/>
  <c r="AL81" i="3"/>
  <c r="AL82" i="3"/>
  <c r="AL83" i="3"/>
  <c r="AL84" i="3"/>
  <c r="AL85" i="3"/>
  <c r="AL86" i="3"/>
  <c r="AL87" i="3"/>
  <c r="AL88" i="3"/>
  <c r="AL89" i="3"/>
  <c r="AL90" i="3"/>
  <c r="AL91" i="3"/>
  <c r="AL92" i="3"/>
  <c r="AL93" i="3"/>
  <c r="AL94" i="3"/>
  <c r="AL95" i="3"/>
  <c r="AL96" i="3"/>
  <c r="AL97" i="3"/>
  <c r="AL64" i="3"/>
  <c r="AL65" i="3"/>
  <c r="AL66" i="3"/>
  <c r="AL67" i="3"/>
  <c r="AL68" i="3"/>
  <c r="AL69" i="3"/>
  <c r="AL70" i="3"/>
  <c r="AL71" i="3"/>
  <c r="AL72" i="3"/>
  <c r="AL73" i="3"/>
  <c r="AL74" i="3"/>
  <c r="AL75" i="3"/>
  <c r="AL76" i="3"/>
  <c r="AL77" i="3"/>
  <c r="AL78" i="3"/>
  <c r="AL79" i="3"/>
  <c r="AL63" i="3"/>
  <c r="AL23" i="3"/>
  <c r="AL24" i="3"/>
  <c r="AL25" i="3"/>
  <c r="AL26" i="3"/>
  <c r="AL27" i="3"/>
  <c r="AL28" i="3"/>
  <c r="AL29" i="3"/>
  <c r="AL30" i="3"/>
  <c r="AL31" i="3"/>
  <c r="AL32" i="3"/>
  <c r="AL33" i="3"/>
  <c r="AL34" i="3"/>
  <c r="AL35" i="3"/>
  <c r="AL36" i="3"/>
  <c r="AL37" i="3"/>
  <c r="AL38" i="3"/>
  <c r="AL39" i="3"/>
  <c r="AL40" i="3"/>
  <c r="AL41" i="3"/>
  <c r="AL42" i="3"/>
  <c r="AL44" i="3"/>
  <c r="AL45" i="3"/>
  <c r="AL46" i="3"/>
  <c r="AL47" i="3"/>
  <c r="AL48" i="3"/>
  <c r="AL49" i="3"/>
  <c r="AL50" i="3"/>
  <c r="AL51" i="3"/>
  <c r="AL52" i="3"/>
  <c r="AL55" i="3"/>
  <c r="AL56" i="3"/>
  <c r="AL57" i="3"/>
  <c r="AL58" i="3"/>
  <c r="AL19" i="3"/>
  <c r="AL20" i="3"/>
  <c r="AL21" i="3"/>
  <c r="AL22" i="3"/>
  <c r="S211" i="3"/>
  <c r="S210" i="3"/>
  <c r="S209" i="3"/>
  <c r="S208" i="3"/>
  <c r="S207" i="3"/>
  <c r="S206" i="3"/>
  <c r="S205" i="3"/>
  <c r="S204" i="3"/>
  <c r="S203" i="3"/>
  <c r="S202" i="3"/>
  <c r="S201" i="3"/>
  <c r="S200" i="3"/>
  <c r="S199" i="3"/>
  <c r="S198" i="3"/>
  <c r="S197" i="3"/>
  <c r="S196" i="3"/>
  <c r="S195" i="3"/>
  <c r="S194" i="3"/>
  <c r="S193" i="3"/>
  <c r="S192" i="3"/>
  <c r="S191" i="3"/>
  <c r="S190" i="3"/>
  <c r="S189" i="3"/>
  <c r="S188" i="3"/>
  <c r="S187" i="3"/>
  <c r="S186" i="3"/>
  <c r="S185" i="3"/>
  <c r="S184" i="3"/>
  <c r="S183" i="3"/>
  <c r="S182" i="3"/>
  <c r="S181" i="3"/>
  <c r="S176" i="3"/>
  <c r="S175" i="3"/>
  <c r="S174" i="3"/>
  <c r="S173" i="3"/>
  <c r="S172" i="3"/>
  <c r="S171" i="3"/>
  <c r="S170" i="3"/>
  <c r="S169" i="3"/>
  <c r="S165" i="3"/>
  <c r="S164" i="3"/>
  <c r="S163" i="3"/>
  <c r="S162" i="3"/>
  <c r="S161" i="3"/>
  <c r="S160" i="3"/>
  <c r="S159" i="3"/>
  <c r="S158" i="3"/>
  <c r="S157" i="3"/>
  <c r="S156" i="3"/>
  <c r="S155" i="3"/>
  <c r="S154" i="3"/>
  <c r="S153" i="3"/>
  <c r="S152" i="3"/>
  <c r="S151" i="3"/>
  <c r="S150" i="3"/>
  <c r="S149" i="3"/>
  <c r="S148" i="3"/>
  <c r="S147" i="3"/>
  <c r="S146" i="3"/>
  <c r="S145" i="3"/>
  <c r="S144" i="3"/>
  <c r="S143" i="3"/>
  <c r="S142" i="3"/>
  <c r="S141" i="3"/>
  <c r="S140" i="3"/>
  <c r="S139" i="3"/>
  <c r="S138" i="3"/>
  <c r="S137" i="3"/>
  <c r="S136" i="3"/>
  <c r="S135" i="3"/>
  <c r="S134" i="3"/>
  <c r="S133" i="3"/>
  <c r="S132" i="3"/>
  <c r="S131" i="3"/>
  <c r="S130" i="3"/>
  <c r="S129" i="3"/>
  <c r="S128" i="3"/>
  <c r="S127" i="3"/>
  <c r="S126" i="3"/>
  <c r="S125" i="3"/>
  <c r="S124" i="3"/>
  <c r="S123" i="3"/>
  <c r="S122" i="3"/>
  <c r="S117" i="3"/>
  <c r="S116" i="3"/>
  <c r="S115" i="3"/>
  <c r="S114" i="3"/>
  <c r="S113" i="3"/>
  <c r="S112" i="3"/>
  <c r="S108" i="3"/>
  <c r="S107" i="3"/>
  <c r="S106" i="3"/>
  <c r="S105" i="3"/>
  <c r="S104" i="3"/>
  <c r="S103" i="3"/>
  <c r="S102" i="3"/>
  <c r="S101" i="3"/>
  <c r="S100" i="3"/>
  <c r="S99" i="3"/>
  <c r="S98" i="3"/>
  <c r="S97" i="3"/>
  <c r="S96" i="3"/>
  <c r="S95" i="3"/>
  <c r="S94" i="3"/>
  <c r="S93" i="3"/>
  <c r="S92" i="3"/>
  <c r="S91" i="3"/>
  <c r="S90" i="3"/>
  <c r="S89" i="3"/>
  <c r="S88" i="3"/>
  <c r="S87" i="3"/>
  <c r="S86" i="3"/>
  <c r="S85" i="3"/>
  <c r="S84" i="3"/>
  <c r="S83" i="3"/>
  <c r="S82" i="3"/>
  <c r="S81" i="3"/>
  <c r="S80" i="3"/>
  <c r="S79" i="3"/>
  <c r="S78" i="3"/>
  <c r="S77" i="3"/>
  <c r="S76" i="3"/>
  <c r="S75" i="3"/>
  <c r="S74" i="3"/>
  <c r="S73" i="3"/>
  <c r="S72" i="3"/>
  <c r="S71" i="3"/>
  <c r="S70" i="3"/>
  <c r="S69" i="3"/>
  <c r="S68" i="3"/>
  <c r="S67" i="3"/>
  <c r="S66" i="3"/>
  <c r="S65" i="3"/>
  <c r="S64" i="3"/>
  <c r="S63" i="3"/>
  <c r="S58" i="3"/>
  <c r="S57" i="3"/>
  <c r="S56" i="3"/>
  <c r="S55" i="3"/>
  <c r="S52" i="3"/>
  <c r="S51" i="3"/>
  <c r="S50" i="3"/>
  <c r="S49" i="3"/>
  <c r="S48" i="3"/>
  <c r="S47" i="3"/>
  <c r="S46" i="3"/>
  <c r="S45" i="3"/>
  <c r="S44" i="3"/>
  <c r="S42" i="3"/>
  <c r="S41" i="3"/>
  <c r="S40" i="3"/>
  <c r="S39" i="3"/>
  <c r="S38" i="3"/>
  <c r="S37" i="3"/>
  <c r="S36" i="3"/>
  <c r="S35" i="3"/>
  <c r="S34" i="3"/>
  <c r="S33" i="3"/>
  <c r="S32" i="3"/>
  <c r="S31" i="3"/>
  <c r="S30" i="3"/>
  <c r="S29" i="3"/>
  <c r="S28" i="3"/>
  <c r="S27" i="3"/>
  <c r="S26" i="3"/>
  <c r="S25" i="3"/>
  <c r="S24" i="3"/>
  <c r="S23" i="3"/>
  <c r="S22" i="3"/>
  <c r="S21" i="3"/>
  <c r="S20" i="3"/>
  <c r="S19" i="3"/>
  <c r="S18" i="3"/>
  <c r="AL18" i="3"/>
  <c r="S177" i="3" l="1"/>
  <c r="S212" i="3"/>
  <c r="S118" i="3"/>
  <c r="S59" i="3"/>
  <c r="AL175" i="3" s="1"/>
  <c r="X187" i="2"/>
  <c r="AC183" i="2" s="1"/>
  <c r="AC184" i="2" l="1"/>
  <c r="AC185" i="2" s="1"/>
  <c r="AL176" i="3"/>
  <c r="AL177" i="3" s="1"/>
  <c r="AL209" i="3"/>
  <c r="AL210" i="3" s="1"/>
  <c r="AL211" i="3" l="1"/>
  <c r="AL212" i="3" s="1"/>
  <c r="X151" i="2" l="1"/>
  <c r="AC101" i="2"/>
  <c r="X101" i="2"/>
  <c r="AC51" i="2"/>
  <c r="X51" i="2"/>
  <c r="AC149" i="2" l="1"/>
  <c r="AC150" i="2" s="1"/>
  <c r="AC151" i="2" s="1"/>
  <c r="AC186" i="2" s="1"/>
  <c r="AC187" i="2" s="1"/>
</calcChain>
</file>

<file path=xl/sharedStrings.xml><?xml version="1.0" encoding="utf-8"?>
<sst xmlns="http://schemas.openxmlformats.org/spreadsheetml/2006/main" count="266" uniqueCount="100">
  <si>
    <r>
      <rPr>
        <b/>
        <sz val="17"/>
        <color rgb="FF231F20"/>
        <rFont val="Gotham"/>
        <family val="1"/>
      </rPr>
      <t>Clubs &amp; Societies Bulk Packing Order Form</t>
    </r>
  </si>
  <si>
    <r>
      <rPr>
        <b/>
        <sz val="10"/>
        <color rgb="FF231F20"/>
        <rFont val="Gotham"/>
        <family val="1"/>
      </rPr>
      <t>Thompson &amp; Morgan</t>
    </r>
  </si>
  <si>
    <r>
      <rPr>
        <b/>
        <sz val="10"/>
        <color rgb="FF231F20"/>
        <rFont val="Gotham"/>
        <family val="1"/>
      </rPr>
      <t>Poplar Lane, Ipswich, Suffolk IP8 3BU</t>
    </r>
  </si>
  <si>
    <r>
      <rPr>
        <b/>
        <sz val="10"/>
        <color rgb="FF231F20"/>
        <rFont val="Gotham"/>
        <family val="1"/>
      </rPr>
      <t>Tel: 01473 806169  /  hs@thompson-morgan.com</t>
    </r>
  </si>
  <si>
    <r>
      <rPr>
        <sz val="12"/>
        <color rgb="FF231F20"/>
        <rFont val="Gotham-Book"/>
        <family val="1"/>
      </rPr>
      <t>Your Club/Society Name:</t>
    </r>
  </si>
  <si>
    <r>
      <rPr>
        <sz val="12"/>
        <color rgb="FF231F20"/>
        <rFont val="Gotham-Book"/>
        <family val="1"/>
      </rPr>
      <t>Your Secretary Name:</t>
    </r>
  </si>
  <si>
    <r>
      <rPr>
        <sz val="12"/>
        <color rgb="FF231F20"/>
        <rFont val="Gotham-Book"/>
        <family val="1"/>
      </rPr>
      <t>Secretary Address:</t>
    </r>
  </si>
  <si>
    <r>
      <rPr>
        <sz val="12"/>
        <color rgb="FF231F20"/>
        <rFont val="Gotham-Book"/>
        <family val="1"/>
      </rPr>
      <t>Email Address:</t>
    </r>
  </si>
  <si>
    <r>
      <rPr>
        <sz val="9"/>
        <color rgb="FF231F20"/>
        <rFont val="Gotham-Book"/>
        <family val="1"/>
      </rPr>
      <t>If</t>
    </r>
    <r>
      <rPr>
        <sz val="9"/>
        <color rgb="FF231F20"/>
        <rFont val="Gotham"/>
        <family val="1"/>
      </rPr>
      <t xml:space="preserve"> you have any queries or problems in completing this order form, please call our </t>
    </r>
    <r>
      <rPr>
        <b/>
        <sz val="9"/>
        <color rgb="FF231F20"/>
        <rFont val="Gotham"/>
        <family val="1"/>
      </rPr>
      <t>Clubs &amp; Societies Customer Care line on 01473 806169</t>
    </r>
  </si>
  <si>
    <r>
      <rPr>
        <b/>
        <sz val="14"/>
        <color rgb="FF231F20"/>
        <rFont val="Gotham"/>
        <family val="1"/>
      </rPr>
      <t>Your Bulk Order Checklist</t>
    </r>
  </si>
  <si>
    <r>
      <rPr>
        <b/>
        <sz val="10"/>
        <color rgb="FF231F20"/>
        <rFont val="Gotham"/>
        <family val="1"/>
      </rPr>
      <t>1</t>
    </r>
    <r>
      <rPr>
        <sz val="10"/>
        <color rgb="FF231F20"/>
        <rFont val="Gotham-Book"/>
        <family val="1"/>
      </rPr>
      <t>. Collate items from your members’ orders onto the order form below. Note:- (Although we don’t need it to process your order, you have the option add “desription” to make sorting after delivery easier for you)</t>
    </r>
  </si>
  <si>
    <r>
      <rPr>
        <b/>
        <sz val="10"/>
        <color rgb="FF231F20"/>
        <rFont val="Gotham"/>
        <family val="1"/>
      </rPr>
      <t>2</t>
    </r>
    <r>
      <rPr>
        <sz val="10"/>
        <color rgb="FF231F20"/>
        <rFont val="Gotham-Book"/>
        <family val="1"/>
      </rPr>
      <t xml:space="preserve">. Have you included payment? (Please note </t>
    </r>
    <r>
      <rPr>
        <b/>
        <sz val="10"/>
        <color rgb="FF231F20"/>
        <rFont val="Gotham"/>
        <family val="1"/>
      </rPr>
      <t>T</t>
    </r>
    <r>
      <rPr>
        <b/>
        <sz val="10"/>
        <color rgb="FF231F20"/>
        <rFont val="Gotham-Book"/>
        <family val="1"/>
      </rPr>
      <t xml:space="preserve">&amp;M vouchers cannot be used </t>
    </r>
    <r>
      <rPr>
        <sz val="10"/>
        <color rgb="FF231F20"/>
        <rFont val="Gotham-Book"/>
        <family val="1"/>
      </rPr>
      <t>to pay for club scheme items).</t>
    </r>
  </si>
  <si>
    <r>
      <rPr>
        <b/>
        <sz val="10"/>
        <color rgb="FF231F20"/>
        <rFont val="Gotham"/>
        <family val="1"/>
      </rPr>
      <t>3</t>
    </r>
    <r>
      <rPr>
        <sz val="10"/>
        <color rgb="FF231F20"/>
        <rFont val="Gotham-Book"/>
        <family val="1"/>
      </rPr>
      <t>. Please use the pre-paid envelope provided to send your order into Thompson &amp; Morgan.</t>
    </r>
  </si>
  <si>
    <r>
      <rPr>
        <sz val="9"/>
        <color rgb="FF231F20"/>
        <rFont val="Gotham-Book"/>
        <family val="1"/>
      </rPr>
      <t>Page No.</t>
    </r>
  </si>
  <si>
    <r>
      <rPr>
        <sz val="9"/>
        <color rgb="FF231F20"/>
        <rFont val="Gotham-Book"/>
        <family val="1"/>
      </rPr>
      <t>Catalogue Code</t>
    </r>
  </si>
  <si>
    <r>
      <rPr>
        <sz val="9"/>
        <color rgb="FF231F20"/>
        <rFont val="Gotham-Book"/>
        <family val="1"/>
      </rPr>
      <t>Description (optional)</t>
    </r>
  </si>
  <si>
    <r>
      <rPr>
        <sz val="9"/>
        <color rgb="FF231F20"/>
        <rFont val="Gotham-Book"/>
        <family val="1"/>
      </rPr>
      <t>Qty.</t>
    </r>
  </si>
  <si>
    <r>
      <rPr>
        <sz val="9"/>
        <color rgb="FF231F20"/>
        <rFont val="Gotham-Book"/>
        <family val="1"/>
      </rPr>
      <t>Price</t>
    </r>
  </si>
  <si>
    <r>
      <rPr>
        <b/>
        <sz val="17"/>
        <color rgb="FFFFFFFF"/>
        <rFont val="Gotham"/>
        <family val="1"/>
      </rPr>
      <t>SEEDS ONLY - SAVE 50%</t>
    </r>
  </si>
  <si>
    <r>
      <rPr>
        <sz val="13"/>
        <color rgb="FF231F20"/>
        <rFont val="Gotham-Book"/>
        <family val="1"/>
      </rPr>
      <t>Sub Total</t>
    </r>
  </si>
  <si>
    <r>
      <rPr>
        <sz val="13"/>
        <color rgb="FF231F20"/>
        <rFont val="Gotham-Book"/>
        <family val="1"/>
      </rPr>
      <t>Less 50% discount</t>
    </r>
  </si>
  <si>
    <r>
      <rPr>
        <b/>
        <sz val="13"/>
        <color rgb="FF231F20"/>
        <rFont val="Gotham"/>
        <family val="1"/>
      </rPr>
      <t>TOTAL SEED VALUE</t>
    </r>
  </si>
  <si>
    <r>
      <rPr>
        <b/>
        <sz val="17"/>
        <color rgb="FFFFFFFF"/>
        <rFont val="Gotham"/>
        <family val="1"/>
      </rPr>
      <t>Potato, Onion Sets, Bulbs, Fruit and Plants - SAVE 20%</t>
    </r>
  </si>
  <si>
    <r>
      <rPr>
        <sz val="13"/>
        <color rgb="FF231F20"/>
        <rFont val="Gotham-Book"/>
        <family val="1"/>
      </rPr>
      <t>Non-Seed Total</t>
    </r>
  </si>
  <si>
    <r>
      <rPr>
        <sz val="13"/>
        <color rgb="FF231F20"/>
        <rFont val="Gotham-Book"/>
        <family val="1"/>
      </rPr>
      <t>Less 20% discount</t>
    </r>
  </si>
  <si>
    <r>
      <rPr>
        <b/>
        <sz val="13"/>
        <color rgb="FF231F20"/>
        <rFont val="Gotham"/>
        <family val="1"/>
      </rPr>
      <t>TOTAL NON-SEED VALUE</t>
    </r>
  </si>
  <si>
    <r>
      <rPr>
        <b/>
        <sz val="13"/>
        <color rgb="FF231F20"/>
        <rFont val="Gotham"/>
        <family val="1"/>
      </rPr>
      <t>+ TOTAL SEED VALUE</t>
    </r>
  </si>
  <si>
    <r>
      <rPr>
        <b/>
        <sz val="13"/>
        <color rgb="FF231F20"/>
        <rFont val="Gotham"/>
        <family val="1"/>
      </rPr>
      <t>TOTAL TO PAY</t>
    </r>
  </si>
  <si>
    <r>
      <rPr>
        <b/>
        <sz val="12"/>
        <color rgb="FFFFFFFF"/>
        <rFont val="Gotham"/>
        <family val="1"/>
      </rPr>
      <t>METHOD OF PAYMENT</t>
    </r>
  </si>
  <si>
    <r>
      <rPr>
        <sz val="9"/>
        <color rgb="FF231F20"/>
        <rFont val="Gotham-Book"/>
        <family val="1"/>
      </rPr>
      <t>1.</t>
    </r>
    <r>
      <rPr>
        <sz val="9"/>
        <color rgb="FF231F20"/>
        <rFont val="Gotham"/>
        <family val="1"/>
      </rPr>
      <t xml:space="preserve"> I enclose a cheque/postal order (please add name and address on back) made payable to T&amp;M for    </t>
    </r>
    <r>
      <rPr>
        <b/>
        <sz val="9"/>
        <color rgb="FF231F20"/>
        <rFont val="Gotham"/>
        <family val="1"/>
      </rPr>
      <t>£</t>
    </r>
  </si>
  <si>
    <r>
      <rPr>
        <sz val="9"/>
        <color rgb="FF231F20"/>
        <rFont val="Gotham-Book"/>
        <family val="1"/>
      </rPr>
      <t>2. Or please charge my credit/debit card account (tick relevant box)</t>
    </r>
  </si>
  <si>
    <r>
      <rPr>
        <sz val="12"/>
        <color rgb="FF231F20"/>
        <rFont val="Gotham-Book"/>
        <family val="1"/>
      </rPr>
      <t>Card Number:</t>
    </r>
  </si>
  <si>
    <r>
      <rPr>
        <sz val="10"/>
        <color rgb="FF231F20"/>
        <rFont val="Gotham-Book"/>
        <family val="1"/>
      </rPr>
      <t>Maestro            Mastercard             Visa</t>
    </r>
  </si>
  <si>
    <r>
      <rPr>
        <sz val="9"/>
        <color rgb="FF231F20"/>
        <rFont val="Gotham-Book"/>
        <family val="1"/>
      </rPr>
      <t>For Maestro cards with 16+ numbers:</t>
    </r>
  </si>
  <si>
    <r>
      <rPr>
        <sz val="9"/>
        <color rgb="FF231F20"/>
        <rFont val="Gotham-Book"/>
        <family val="1"/>
      </rPr>
      <t>Extra card security - turn card over and write the last 3 numbers from your signature strip:</t>
    </r>
  </si>
  <si>
    <r>
      <rPr>
        <vertAlign val="superscript"/>
        <sz val="9"/>
        <color rgb="FF231F20"/>
        <rFont val="Gotham-Book"/>
        <family val="1"/>
      </rPr>
      <t xml:space="preserve">Start Date:                        Expiry Date:                        Issue No:         </t>
    </r>
    <r>
      <rPr>
        <sz val="10"/>
        <color rgb="FF231F20"/>
        <rFont val="Gotham-Book"/>
        <family val="1"/>
      </rPr>
      <t>Signature:</t>
    </r>
  </si>
  <si>
    <r>
      <rPr>
        <sz val="8"/>
        <color rgb="FF231F20"/>
        <rFont val="Gotham-Book"/>
        <family val="1"/>
      </rPr>
      <t>Please continue on an additional order form if necessary. Additional order forms must be securely attached.  Please note:- 50% discount only applies to seed items.</t>
    </r>
  </si>
  <si>
    <r>
      <rPr>
        <sz val="8"/>
        <color rgb="FF231F20"/>
        <rFont val="Gotham-Book"/>
        <family val="1"/>
      </rPr>
      <t>20%</t>
    </r>
    <r>
      <rPr>
        <sz val="8"/>
        <color rgb="FF231F20"/>
        <rFont val="Gotham"/>
        <family val="1"/>
      </rPr>
      <t xml:space="preserve"> discount applies to non-seed items only. </t>
    </r>
    <r>
      <rPr>
        <b/>
        <sz val="8"/>
        <color rgb="FF231F20"/>
        <rFont val="Gotham"/>
        <family val="1"/>
      </rPr>
      <t>T&amp;M Vouchers cannot be used to pay for Club Scheme purchases.</t>
    </r>
  </si>
  <si>
    <r>
      <rPr>
        <sz val="5"/>
        <color rgb="FF231F20"/>
        <rFont val="Gotham-Book"/>
        <family val="1"/>
      </rPr>
      <t xml:space="preserve">© </t>
    </r>
    <r>
      <rPr>
        <sz val="5"/>
        <color rgb="FF231F20"/>
        <rFont val="Gotham"/>
        <family val="1"/>
      </rPr>
      <t xml:space="preserve">Thompson &amp; Morgan 2017     TM18013.05 / </t>
    </r>
    <r>
      <rPr>
        <b/>
        <sz val="5"/>
        <color rgb="FF231F20"/>
        <rFont val="Gotham"/>
        <family val="1"/>
      </rPr>
      <t>11425</t>
    </r>
  </si>
  <si>
    <t>Page No.</t>
  </si>
  <si>
    <t>Catalogue Code</t>
  </si>
  <si>
    <t>Description (optional)</t>
  </si>
  <si>
    <t>Qty.</t>
  </si>
  <si>
    <t>Price</t>
  </si>
  <si>
    <r>
      <rPr>
        <b/>
        <sz val="10"/>
        <color rgb="FF231F20"/>
        <rFont val="Calibri"/>
        <family val="2"/>
        <scheme val="minor"/>
      </rPr>
      <t>Thompson &amp; Morgan</t>
    </r>
  </si>
  <si>
    <r>
      <rPr>
        <b/>
        <sz val="10"/>
        <color rgb="FF231F20"/>
        <rFont val="Calibri"/>
        <family val="2"/>
        <scheme val="minor"/>
      </rPr>
      <t>Poplar Lane, Ipswich, Suffolk IP8 3BU</t>
    </r>
  </si>
  <si>
    <r>
      <rPr>
        <b/>
        <sz val="10"/>
        <color rgb="FF231F20"/>
        <rFont val="Calibri"/>
        <family val="2"/>
        <scheme val="minor"/>
      </rPr>
      <t>Tel: 01473 806169  /  hs@thompson-morgan.com</t>
    </r>
  </si>
  <si>
    <r>
      <rPr>
        <sz val="9"/>
        <color rgb="FF231F20"/>
        <rFont val="Calibri"/>
        <family val="2"/>
        <scheme val="minor"/>
      </rPr>
      <t xml:space="preserve">If you have any queries or problems in completing this order form, please call our </t>
    </r>
    <r>
      <rPr>
        <b/>
        <sz val="9"/>
        <color rgb="FF231F20"/>
        <rFont val="Calibri"/>
        <family val="2"/>
        <scheme val="minor"/>
      </rPr>
      <t>Clubs &amp; Societies Customer Care line on 01473 806169</t>
    </r>
  </si>
  <si>
    <r>
      <rPr>
        <b/>
        <sz val="14"/>
        <color rgb="FF231F20"/>
        <rFont val="Calibri"/>
        <family val="2"/>
        <scheme val="minor"/>
      </rPr>
      <t>Your Bulk Order Checklist</t>
    </r>
  </si>
  <si>
    <r>
      <rPr>
        <b/>
        <sz val="10"/>
        <color rgb="FF231F20"/>
        <rFont val="Calibri"/>
        <family val="2"/>
        <scheme val="minor"/>
      </rPr>
      <t>1</t>
    </r>
    <r>
      <rPr>
        <sz val="10"/>
        <color rgb="FF231F20"/>
        <rFont val="Calibri"/>
        <family val="2"/>
        <scheme val="minor"/>
      </rPr>
      <t>. Collate items from your members’ orders onto the order form below. Note:- (Although we don’t need it to process your order, you have the option add “desription” to make sorting after delivery easier for you)</t>
    </r>
  </si>
  <si>
    <r>
      <rPr>
        <b/>
        <sz val="10"/>
        <color rgb="FF231F20"/>
        <rFont val="Calibri"/>
        <family val="2"/>
        <scheme val="minor"/>
      </rPr>
      <t>2</t>
    </r>
    <r>
      <rPr>
        <sz val="10"/>
        <color rgb="FF231F20"/>
        <rFont val="Calibri"/>
        <family val="2"/>
        <scheme val="minor"/>
      </rPr>
      <t xml:space="preserve">. Have you included payment? (Please note </t>
    </r>
    <r>
      <rPr>
        <b/>
        <sz val="10"/>
        <color rgb="FF231F20"/>
        <rFont val="Calibri"/>
        <family val="2"/>
        <scheme val="minor"/>
      </rPr>
      <t xml:space="preserve">T&amp;M vouchers cannot be used </t>
    </r>
    <r>
      <rPr>
        <sz val="10"/>
        <color rgb="FF231F20"/>
        <rFont val="Calibri"/>
        <family val="2"/>
        <scheme val="minor"/>
      </rPr>
      <t>to pay for club scheme items).</t>
    </r>
  </si>
  <si>
    <r>
      <rPr>
        <b/>
        <sz val="10"/>
        <color rgb="FF231F20"/>
        <rFont val="Calibri"/>
        <family val="2"/>
        <scheme val="minor"/>
      </rPr>
      <t>3</t>
    </r>
    <r>
      <rPr>
        <sz val="10"/>
        <color rgb="FF231F20"/>
        <rFont val="Calibri"/>
        <family val="2"/>
        <scheme val="minor"/>
      </rPr>
      <t>. Please use the pre-paid envelope provided to send your order into Thompson &amp; Morgan.</t>
    </r>
  </si>
  <si>
    <r>
      <rPr>
        <b/>
        <sz val="17"/>
        <color rgb="FFFFFFFF"/>
        <rFont val="Calibri"/>
        <family val="2"/>
        <scheme val="minor"/>
      </rPr>
      <t>SEEDS ONLY - SAVE 50%</t>
    </r>
  </si>
  <si>
    <r>
      <rPr>
        <b/>
        <sz val="12"/>
        <color rgb="FF231F20"/>
        <rFont val="Calibri"/>
        <family val="2"/>
        <scheme val="minor"/>
      </rPr>
      <t>Your Club/Society Name:</t>
    </r>
  </si>
  <si>
    <r>
      <rPr>
        <b/>
        <sz val="12"/>
        <color rgb="FF231F20"/>
        <rFont val="Calibri"/>
        <family val="2"/>
        <scheme val="minor"/>
      </rPr>
      <t>Your Secretary Name:</t>
    </r>
  </si>
  <si>
    <r>
      <rPr>
        <b/>
        <sz val="12"/>
        <color rgb="FF231F20"/>
        <rFont val="Calibri"/>
        <family val="2"/>
        <scheme val="minor"/>
      </rPr>
      <t>Secretary Address:</t>
    </r>
  </si>
  <si>
    <r>
      <rPr>
        <b/>
        <sz val="12"/>
        <color rgb="FF231F20"/>
        <rFont val="Calibri"/>
        <family val="2"/>
        <scheme val="minor"/>
      </rPr>
      <t>Email Address:</t>
    </r>
  </si>
  <si>
    <t>Clubs &amp; Societies
Bulk Packing Order Form</t>
  </si>
  <si>
    <t>Sub Total</t>
  </si>
  <si>
    <t>SEEDS TOTAL</t>
  </si>
  <si>
    <t>Less 50% Discount</t>
  </si>
  <si>
    <t>TOTAL SEED VALUE</t>
  </si>
  <si>
    <t>Potatoes, Onion Sets, Garlic, Fruit, Plants - Save 20%</t>
  </si>
  <si>
    <t>Non-Seed Total</t>
  </si>
  <si>
    <t>Less 20% Discount</t>
  </si>
  <si>
    <t>TOTAL NON-SEED VALUE</t>
  </si>
  <si>
    <t>+ TOTAL SEED VALUE</t>
  </si>
  <si>
    <t>TOTAL TO PAY</t>
  </si>
  <si>
    <t>METHOD OF PAYMENT</t>
  </si>
  <si>
    <r>
      <rPr>
        <b/>
        <sz val="10"/>
        <color rgb="FF231F20"/>
        <rFont val="Calibri"/>
        <family val="2"/>
        <scheme val="minor"/>
      </rPr>
      <t>1</t>
    </r>
    <r>
      <rPr>
        <sz val="10"/>
        <color rgb="FF231F20"/>
        <rFont val="Calibri"/>
        <family val="2"/>
        <scheme val="minor"/>
      </rPr>
      <t>. I enclose a cheque/postal order (please add name and address on back) made payable to T&amp;M for</t>
    </r>
  </si>
  <si>
    <r>
      <rPr>
        <b/>
        <sz val="10"/>
        <color rgb="FF231F20"/>
        <rFont val="Calibri"/>
        <family val="2"/>
        <scheme val="minor"/>
      </rPr>
      <t>2.</t>
    </r>
    <r>
      <rPr>
        <sz val="10"/>
        <color rgb="FF231F20"/>
        <rFont val="Calibri"/>
        <family val="2"/>
        <scheme val="minor"/>
      </rPr>
      <t xml:space="preserve"> Or please charge my credit/debit card account (tick relevant box)</t>
    </r>
  </si>
  <si>
    <t>Card Number:</t>
  </si>
  <si>
    <t>Maestro</t>
  </si>
  <si>
    <t>Mastercard</t>
  </si>
  <si>
    <t>Visa</t>
  </si>
  <si>
    <t>Start Date:</t>
  </si>
  <si>
    <t>Expiry Date:</t>
  </si>
  <si>
    <t>Issue No:</t>
  </si>
  <si>
    <t>Signature:</t>
  </si>
  <si>
    <t>For Maestro cards with 16+ numbers:</t>
  </si>
  <si>
    <t>£</t>
  </si>
  <si>
    <t>Qty</t>
  </si>
  <si>
    <r>
      <t>Please continue on an additional order form if necessary</t>
    </r>
    <r>
      <rPr>
        <sz val="8"/>
        <rFont val="Calibri"/>
        <family val="2"/>
        <scheme val="minor"/>
      </rPr>
      <t xml:space="preserve">. Additional order forms must be securely attached.  Please note: 50% discount only applies to seed items, 
20% discount applied to non-seed items only.  </t>
    </r>
    <r>
      <rPr>
        <b/>
        <sz val="8"/>
        <rFont val="Calibri"/>
        <family val="2"/>
        <scheme val="minor"/>
      </rPr>
      <t xml:space="preserve">T&amp;M vouchers cannot be used to to pay for Club Scheme purchases. </t>
    </r>
  </si>
  <si>
    <r>
      <rPr>
        <sz val="10"/>
        <color rgb="FF231F20"/>
        <rFont val="Calibri"/>
        <family val="2"/>
        <scheme val="minor"/>
      </rPr>
      <t xml:space="preserve">If you have any queries or problems in completing this order form, please call our </t>
    </r>
    <r>
      <rPr>
        <b/>
        <sz val="10"/>
        <color rgb="FF231F20"/>
        <rFont val="Calibri"/>
        <family val="2"/>
        <scheme val="minor"/>
      </rPr>
      <t>Clubs &amp; Societies Customer Care line on 01473 806169</t>
    </r>
  </si>
  <si>
    <r>
      <rPr>
        <b/>
        <sz val="11"/>
        <color rgb="FF231F20"/>
        <rFont val="Calibri"/>
        <family val="2"/>
        <scheme val="minor"/>
      </rPr>
      <t>2</t>
    </r>
    <r>
      <rPr>
        <sz val="11"/>
        <color rgb="FF231F20"/>
        <rFont val="Calibri"/>
        <family val="2"/>
        <scheme val="minor"/>
      </rPr>
      <t xml:space="preserve">. Have you included payment? (Please note </t>
    </r>
    <r>
      <rPr>
        <b/>
        <sz val="11"/>
        <color rgb="FF231F20"/>
        <rFont val="Calibri"/>
        <family val="2"/>
        <scheme val="minor"/>
      </rPr>
      <t xml:space="preserve">T&amp;M vouchers cannot be used </t>
    </r>
    <r>
      <rPr>
        <sz val="11"/>
        <color rgb="FF231F20"/>
        <rFont val="Calibri"/>
        <family val="2"/>
        <scheme val="minor"/>
      </rPr>
      <t>to pay for club scheme items).</t>
    </r>
  </si>
  <si>
    <r>
      <rPr>
        <b/>
        <sz val="11"/>
        <color rgb="FF231F20"/>
        <rFont val="Calibri"/>
        <family val="2"/>
        <scheme val="minor"/>
      </rPr>
      <t>3</t>
    </r>
    <r>
      <rPr>
        <sz val="11"/>
        <color rgb="FF231F20"/>
        <rFont val="Calibri"/>
        <family val="2"/>
        <scheme val="minor"/>
      </rPr>
      <t>. Please use the pre-paid envelope provided to send your order into Thompson &amp; Morgan.</t>
    </r>
  </si>
  <si>
    <t>Seed Total</t>
  </si>
  <si>
    <t>Potato, Onion Sets, Garlic, Fruit &amp; Plants - SAVE 20%</t>
  </si>
  <si>
    <t>Extra card security - turn card over and write the last 3 numbers from your signature strip:</t>
  </si>
  <si>
    <t>RRP</t>
  </si>
  <si>
    <t>Line Total</t>
  </si>
  <si>
    <r>
      <rPr>
        <b/>
        <sz val="11"/>
        <color rgb="FF231F20"/>
        <rFont val="Calibri"/>
        <family val="2"/>
        <scheme val="minor"/>
      </rPr>
      <t>1</t>
    </r>
    <r>
      <rPr>
        <sz val="11"/>
        <color rgb="FF231F20"/>
        <rFont val="Calibri"/>
        <family val="2"/>
        <scheme val="minor"/>
      </rPr>
      <t>. Collate items from your members’ orders onto the order form below. Note: (Although we don’t need it to process your order, you have the option to add “description” to make sorting after delivery easier for you).  Enter full RRP price and the discount will be calculated at the bottom of the form.</t>
    </r>
  </si>
  <si>
    <t>Staying in touch with T&amp;M</t>
  </si>
  <si>
    <t>As a T&amp;M customer we would like to send you new variety previews, newsletters &amp; exclusive special offers and discounts via email. Please tick this box if you do not want to receive them.</t>
  </si>
  <si>
    <t>By placing an order with us, you become a T&amp;M customer, so we would like to continue sending our catalogue to you, giving you first sight of our new varieties. Please tick the box if you do not want to receive them.</t>
  </si>
  <si>
    <t>We would like to send you gardening-related offers by SMS.  Tick here if you do not want to receive them.</t>
  </si>
  <si>
    <t>Tick here if you are happy for us to share your data with other carefully selected &amp; reputable organisations who will contact you via post.</t>
  </si>
  <si>
    <t>By sharing your email address and mobile number with us you can track the status of your order and receive progress updates.</t>
  </si>
  <si>
    <t>We may share your email address and/or phone numbers with our couriers to help deliver your goods.  We do not share this information with any marketing or sales companies</t>
  </si>
  <si>
    <t>Thompson &amp; Morgan take your privacy very seriously. You can change your communications preferences with us at any time,by calling our customer service team on 0333 400 0033 or on thisorder form. To find out exactly how we store and use the data you give us, please visit www.thompson-morgan.com/privacy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</si>
</sst>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60">
    <font>
      <sz val="10"/>
      <color rgb="FF000000"/>
      <name val="Times New Roman"/>
      <charset val="204"/>
    </font>
    <font>
      <b/>
      <sz val="17"/>
      <name val="Gotham"/>
    </font>
    <font>
      <b/>
      <sz val="10"/>
      <name val="Gotham"/>
    </font>
    <font>
      <sz val="12"/>
      <name val="Gotham-Book"/>
    </font>
    <font>
      <b/>
      <sz val="14"/>
      <name val="Gotham"/>
    </font>
    <font>
      <sz val="9"/>
      <name val="Gotham-Book"/>
    </font>
    <font>
      <sz val="13"/>
      <name val="Gotham-Book"/>
    </font>
    <font>
      <b/>
      <sz val="13"/>
      <name val="Gotham"/>
    </font>
    <font>
      <b/>
      <sz val="12"/>
      <name val="Gotham"/>
    </font>
    <font>
      <sz val="10"/>
      <name val="Gotham-Book"/>
    </font>
    <font>
      <sz val="8"/>
      <name val="Gotham-Book"/>
    </font>
    <font>
      <b/>
      <sz val="17"/>
      <color rgb="FF231F20"/>
      <name val="Gotham"/>
      <family val="1"/>
    </font>
    <font>
      <b/>
      <sz val="10"/>
      <color rgb="FF231F20"/>
      <name val="Gotham"/>
      <family val="1"/>
    </font>
    <font>
      <sz val="12"/>
      <color rgb="FF231F20"/>
      <name val="Gotham-Book"/>
      <family val="1"/>
    </font>
    <font>
      <sz val="9"/>
      <color rgb="FF231F20"/>
      <name val="Gotham-Book"/>
      <family val="1"/>
    </font>
    <font>
      <sz val="9"/>
      <color rgb="FF231F20"/>
      <name val="Gotham"/>
      <family val="1"/>
    </font>
    <font>
      <b/>
      <sz val="9"/>
      <color rgb="FF231F20"/>
      <name val="Gotham"/>
      <family val="1"/>
    </font>
    <font>
      <b/>
      <sz val="14"/>
      <color rgb="FF231F20"/>
      <name val="Gotham"/>
      <family val="1"/>
    </font>
    <font>
      <sz val="10"/>
      <color rgb="FF231F20"/>
      <name val="Gotham-Book"/>
      <family val="1"/>
    </font>
    <font>
      <b/>
      <sz val="10"/>
      <color rgb="FF231F20"/>
      <name val="Gotham-Book"/>
      <family val="1"/>
    </font>
    <font>
      <b/>
      <sz val="17"/>
      <color rgb="FFFFFFFF"/>
      <name val="Gotham"/>
      <family val="1"/>
    </font>
    <font>
      <sz val="13"/>
      <color rgb="FF231F20"/>
      <name val="Gotham-Book"/>
      <family val="1"/>
    </font>
    <font>
      <b/>
      <sz val="13"/>
      <color rgb="FF231F20"/>
      <name val="Gotham"/>
      <family val="1"/>
    </font>
    <font>
      <b/>
      <sz val="12"/>
      <color rgb="FFFFFFFF"/>
      <name val="Gotham"/>
      <family val="1"/>
    </font>
    <font>
      <vertAlign val="superscript"/>
      <sz val="9"/>
      <color rgb="FF231F20"/>
      <name val="Gotham-Book"/>
      <family val="1"/>
    </font>
    <font>
      <sz val="8"/>
      <color rgb="FF231F20"/>
      <name val="Gotham-Book"/>
      <family val="1"/>
    </font>
    <font>
      <sz val="8"/>
      <color rgb="FF231F20"/>
      <name val="Gotham"/>
      <family val="1"/>
    </font>
    <font>
      <b/>
      <sz val="8"/>
      <color rgb="FF231F20"/>
      <name val="Gotham"/>
      <family val="1"/>
    </font>
    <font>
      <sz val="5"/>
      <color rgb="FF231F20"/>
      <name val="Gotham-Book"/>
      <family val="1"/>
    </font>
    <font>
      <sz val="5"/>
      <color rgb="FF231F20"/>
      <name val="Gotham"/>
      <family val="1"/>
    </font>
    <font>
      <b/>
      <sz val="5"/>
      <color rgb="FF231F20"/>
      <name val="Gotham"/>
      <family val="1"/>
    </font>
    <font>
      <sz val="10"/>
      <color rgb="FF000000"/>
      <name val="Calibri"/>
      <family val="2"/>
    </font>
    <font>
      <sz val="10"/>
      <color rgb="FF000000"/>
      <name val="Calibri"/>
      <family val="2"/>
      <scheme val="minor"/>
    </font>
    <font>
      <b/>
      <sz val="17"/>
      <name val="Calibri"/>
      <family val="2"/>
      <scheme val="minor"/>
    </font>
    <font>
      <b/>
      <sz val="17"/>
      <color rgb="FF231F20"/>
      <name val="Calibri"/>
      <family val="2"/>
      <scheme val="minor"/>
    </font>
    <font>
      <b/>
      <sz val="10"/>
      <name val="Calibri"/>
      <family val="2"/>
      <scheme val="minor"/>
    </font>
    <font>
      <b/>
      <sz val="10"/>
      <color rgb="FF231F20"/>
      <name val="Calibri"/>
      <family val="2"/>
      <scheme val="minor"/>
    </font>
    <font>
      <sz val="12"/>
      <name val="Calibri"/>
      <family val="2"/>
      <scheme val="minor"/>
    </font>
    <font>
      <sz val="9"/>
      <color rgb="FF231F20"/>
      <name val="Calibri"/>
      <family val="2"/>
      <scheme val="minor"/>
    </font>
    <font>
      <b/>
      <sz val="9"/>
      <color rgb="FF231F20"/>
      <name val="Calibri"/>
      <family val="2"/>
      <scheme val="minor"/>
    </font>
    <font>
      <b/>
      <sz val="14"/>
      <name val="Calibri"/>
      <family val="2"/>
      <scheme val="minor"/>
    </font>
    <font>
      <b/>
      <sz val="14"/>
      <color rgb="FF231F20"/>
      <name val="Calibri"/>
      <family val="2"/>
      <scheme val="minor"/>
    </font>
    <font>
      <sz val="10"/>
      <color rgb="FF231F20"/>
      <name val="Calibri"/>
      <family val="2"/>
      <scheme val="minor"/>
    </font>
    <font>
      <b/>
      <sz val="17"/>
      <color rgb="FFFFFFFF"/>
      <name val="Calibri"/>
      <family val="2"/>
      <scheme val="minor"/>
    </font>
    <font>
      <b/>
      <sz val="12"/>
      <name val="Calibri"/>
      <family val="2"/>
      <scheme val="minor"/>
    </font>
    <font>
      <b/>
      <sz val="12"/>
      <color rgb="FF231F20"/>
      <name val="Calibri"/>
      <family val="2"/>
      <scheme val="minor"/>
    </font>
    <font>
      <b/>
      <sz val="10"/>
      <color rgb="FF000000"/>
      <name val="Calibri"/>
      <family val="2"/>
      <scheme val="minor"/>
    </font>
    <font>
      <sz val="12"/>
      <color rgb="FF000000"/>
      <name val="Calibri"/>
      <family val="2"/>
      <scheme val="minor"/>
    </font>
    <font>
      <sz val="11"/>
      <color rgb="FF000000"/>
      <name val="Calibri"/>
      <family val="2"/>
      <scheme val="minor"/>
    </font>
    <font>
      <b/>
      <sz val="9"/>
      <color rgb="FF000000"/>
      <name val="Calibri"/>
      <family val="2"/>
      <scheme val="minor"/>
    </font>
    <font>
      <b/>
      <sz val="12"/>
      <color rgb="FF000000"/>
      <name val="Calibri"/>
      <family val="2"/>
      <scheme val="minor"/>
    </font>
    <font>
      <b/>
      <sz val="12"/>
      <color rgb="FFFFFFFF"/>
      <name val="Calibri"/>
      <family val="2"/>
      <scheme val="minor"/>
    </font>
    <font>
      <b/>
      <sz val="12"/>
      <color rgb="FF000000"/>
      <name val="Aharoni"/>
      <charset val="177"/>
    </font>
    <font>
      <b/>
      <sz val="12"/>
      <color rgb="FFFFFFFF"/>
      <name val="Aharoni"/>
      <charset val="177"/>
    </font>
    <font>
      <b/>
      <sz val="12"/>
      <name val="Aharoni"/>
      <charset val="177"/>
    </font>
    <font>
      <b/>
      <sz val="8"/>
      <name val="Calibri"/>
      <family val="2"/>
      <scheme val="minor"/>
    </font>
    <font>
      <sz val="8"/>
      <name val="Calibri"/>
      <family val="2"/>
      <scheme val="minor"/>
    </font>
    <font>
      <sz val="11"/>
      <color rgb="FF231F20"/>
      <name val="Calibri"/>
      <family val="2"/>
      <scheme val="minor"/>
    </font>
    <font>
      <b/>
      <sz val="11"/>
      <color rgb="FF231F20"/>
      <name val="Calibri"/>
      <family val="2"/>
      <scheme val="minor"/>
    </font>
    <font>
      <b/>
      <sz val="12"/>
      <color theme="0"/>
      <name val="Calibri"/>
      <family val="2"/>
      <scheme val="minor"/>
    </font>
  </fonts>
  <fills count="11">
    <fill>
      <patternFill patternType="none"/>
    </fill>
    <fill>
      <patternFill patternType="gray125"/>
    </fill>
    <fill>
      <patternFill patternType="solid">
        <fgColor rgb="FFD1D3D4"/>
      </patternFill>
    </fill>
    <fill>
      <patternFill patternType="solid">
        <fgColor rgb="FF231F20"/>
      </patternFill>
    </fill>
    <fill>
      <patternFill patternType="solid">
        <fgColor rgb="FFFFFFFF"/>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0"/>
        <bgColor indexed="64"/>
      </patternFill>
    </fill>
  </fills>
  <borders count="40">
    <border>
      <left/>
      <right/>
      <top/>
      <bottom/>
      <diagonal/>
    </border>
    <border>
      <left style="thin">
        <color rgb="FF231F20"/>
      </left>
      <right style="thin">
        <color rgb="FF231F20"/>
      </right>
      <top style="thin">
        <color rgb="FF231F20"/>
      </top>
      <bottom style="thin">
        <color rgb="FF231F20"/>
      </bottom>
      <diagonal/>
    </border>
    <border>
      <left style="thin">
        <color rgb="FF231F20"/>
      </left>
      <right/>
      <top style="thin">
        <color rgb="FF231F20"/>
      </top>
      <bottom style="thin">
        <color rgb="FF231F20"/>
      </bottom>
      <diagonal/>
    </border>
    <border>
      <left/>
      <right/>
      <top style="thin">
        <color rgb="FF231F20"/>
      </top>
      <bottom style="thin">
        <color rgb="FF231F20"/>
      </bottom>
      <diagonal/>
    </border>
    <border>
      <left/>
      <right style="thin">
        <color rgb="FF231F20"/>
      </right>
      <top style="thin">
        <color rgb="FF231F20"/>
      </top>
      <bottom style="thin">
        <color rgb="FF231F20"/>
      </bottom>
      <diagonal/>
    </border>
    <border>
      <left style="thin">
        <color rgb="FF231F20"/>
      </left>
      <right/>
      <top style="thin">
        <color rgb="FF231F20"/>
      </top>
      <bottom/>
      <diagonal/>
    </border>
    <border>
      <left/>
      <right/>
      <top style="thin">
        <color rgb="FF231F20"/>
      </top>
      <bottom/>
      <diagonal/>
    </border>
    <border>
      <left/>
      <right style="thin">
        <color rgb="FF231F20"/>
      </right>
      <top style="thin">
        <color rgb="FF231F20"/>
      </top>
      <bottom/>
      <diagonal/>
    </border>
    <border>
      <left style="thin">
        <color rgb="FF231F20"/>
      </left>
      <right/>
      <top/>
      <bottom style="thin">
        <color rgb="FF231F20"/>
      </bottom>
      <diagonal/>
    </border>
    <border>
      <left/>
      <right/>
      <top/>
      <bottom style="thin">
        <color rgb="FF231F20"/>
      </bottom>
      <diagonal/>
    </border>
    <border>
      <left/>
      <right style="thin">
        <color rgb="FF231F20"/>
      </right>
      <top/>
      <bottom style="thin">
        <color rgb="FF231F2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264">
    <xf numFmtId="0" fontId="0" fillId="0" borderId="0" xfId="0" applyFill="1" applyBorder="1" applyAlignment="1">
      <alignment horizontal="left" vertical="top"/>
    </xf>
    <xf numFmtId="0" fontId="8" fillId="0" borderId="0" xfId="0" applyFont="1" applyFill="1" applyBorder="1" applyAlignment="1">
      <alignment horizontal="left" vertical="top"/>
    </xf>
    <xf numFmtId="0" fontId="0" fillId="4" borderId="0" xfId="0" applyFill="1" applyBorder="1" applyAlignment="1">
      <alignment horizontal="left" vertical="center" wrapText="1"/>
    </xf>
    <xf numFmtId="0" fontId="5" fillId="0" borderId="0" xfId="0" applyFont="1" applyFill="1" applyBorder="1" applyAlignment="1">
      <alignment horizontal="left" vertical="top"/>
    </xf>
    <xf numFmtId="0" fontId="3" fillId="0" borderId="0" xfId="0" applyFont="1" applyFill="1" applyBorder="1" applyAlignment="1">
      <alignment horizontal="left" vertical="top"/>
    </xf>
    <xf numFmtId="0" fontId="9" fillId="0" borderId="0" xfId="0" applyFont="1" applyFill="1" applyBorder="1" applyAlignment="1">
      <alignment horizontal="left" vertical="top"/>
    </xf>
    <xf numFmtId="0" fontId="0" fillId="4" borderId="1" xfId="0" applyFill="1" applyBorder="1" applyAlignment="1">
      <alignment horizontal="left" vertical="center"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5" xfId="0" applyFont="1" applyFill="1" applyBorder="1" applyAlignment="1">
      <alignment horizontal="left" vertical="top" wrapText="1" indent="1"/>
    </xf>
    <xf numFmtId="0" fontId="5" fillId="0" borderId="7" xfId="0" applyFont="1" applyFill="1" applyBorder="1" applyAlignment="1">
      <alignment horizontal="left" vertical="top" wrapText="1" inden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31" fillId="0" borderId="0" xfId="0" applyFont="1" applyFill="1" applyBorder="1" applyAlignment="1">
      <alignment horizontal="left" vertical="top"/>
    </xf>
    <xf numFmtId="0" fontId="32" fillId="0" borderId="0" xfId="0" applyFont="1" applyFill="1" applyBorder="1" applyAlignment="1">
      <alignment horizontal="left" vertical="top"/>
    </xf>
    <xf numFmtId="0" fontId="33" fillId="0" borderId="0" xfId="0" applyFont="1" applyFill="1" applyBorder="1" applyAlignment="1">
      <alignment vertical="top" wrapText="1"/>
    </xf>
    <xf numFmtId="0" fontId="35" fillId="0" borderId="0" xfId="0" applyFont="1" applyFill="1" applyBorder="1" applyAlignment="1">
      <alignment vertical="top"/>
    </xf>
    <xf numFmtId="0" fontId="37" fillId="0" borderId="0" xfId="0" applyFont="1" applyFill="1" applyBorder="1" applyAlignment="1">
      <alignment vertical="top" wrapText="1"/>
    </xf>
    <xf numFmtId="0" fontId="32" fillId="0" borderId="0" xfId="0" applyFont="1" applyFill="1" applyBorder="1" applyAlignment="1">
      <alignment horizontal="center" vertical="top"/>
    </xf>
    <xf numFmtId="0" fontId="32" fillId="0" borderId="11" xfId="0" applyFont="1" applyFill="1" applyBorder="1" applyAlignment="1">
      <alignment horizontal="left" vertical="center"/>
    </xf>
    <xf numFmtId="0" fontId="32" fillId="0" borderId="0" xfId="0" applyFont="1" applyFill="1" applyBorder="1" applyAlignment="1">
      <alignment horizontal="left" vertical="center"/>
    </xf>
    <xf numFmtId="0" fontId="46" fillId="0" borderId="11" xfId="0" applyFont="1" applyFill="1" applyBorder="1" applyAlignment="1">
      <alignment horizontal="left" vertical="center"/>
    </xf>
    <xf numFmtId="0" fontId="46" fillId="0" borderId="11" xfId="0" applyFont="1" applyFill="1" applyBorder="1" applyAlignment="1">
      <alignment horizontal="center" vertical="center"/>
    </xf>
    <xf numFmtId="0" fontId="46" fillId="0" borderId="0" xfId="0" applyFont="1" applyFill="1" applyBorder="1" applyAlignment="1">
      <alignment horizontal="left" vertical="center"/>
    </xf>
    <xf numFmtId="0" fontId="40" fillId="0" borderId="0" xfId="0" applyFont="1" applyFill="1" applyBorder="1" applyAlignment="1">
      <alignment vertical="center"/>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0" fontId="32" fillId="0" borderId="0" xfId="0" applyFont="1" applyFill="1" applyBorder="1" applyAlignment="1">
      <alignment vertical="center" wrapText="1"/>
    </xf>
    <xf numFmtId="0" fontId="33" fillId="0" borderId="0" xfId="0" applyFont="1" applyFill="1" applyBorder="1" applyAlignment="1">
      <alignment vertical="center" wrapText="1"/>
    </xf>
    <xf numFmtId="0" fontId="32" fillId="0" borderId="0" xfId="0" applyFont="1" applyFill="1" applyBorder="1" applyAlignment="1">
      <alignment horizontal="left" vertical="center" indent="1"/>
    </xf>
    <xf numFmtId="0" fontId="40" fillId="0" borderId="0" xfId="0" applyFont="1" applyFill="1" applyBorder="1" applyAlignment="1">
      <alignment horizontal="left" vertical="center" indent="1"/>
    </xf>
    <xf numFmtId="164" fontId="32" fillId="0" borderId="11" xfId="0" applyNumberFormat="1" applyFont="1" applyFill="1" applyBorder="1" applyAlignment="1">
      <alignment horizontal="center" vertical="center"/>
    </xf>
    <xf numFmtId="164" fontId="47" fillId="0" borderId="11" xfId="0" applyNumberFormat="1" applyFont="1" applyFill="1" applyBorder="1" applyAlignment="1">
      <alignment horizontal="center" vertical="center"/>
    </xf>
    <xf numFmtId="0" fontId="44" fillId="0" borderId="13" xfId="0" applyFont="1" applyFill="1" applyBorder="1" applyAlignment="1">
      <alignment vertical="center" wrapText="1"/>
    </xf>
    <xf numFmtId="0" fontId="32" fillId="0" borderId="0" xfId="0" applyFont="1" applyFill="1" applyBorder="1" applyAlignment="1">
      <alignment horizontal="left" vertical="center" wrapText="1" indent="1"/>
    </xf>
    <xf numFmtId="0" fontId="49" fillId="0" borderId="11" xfId="0" applyFont="1" applyFill="1" applyBorder="1" applyAlignment="1">
      <alignment horizontal="left" vertical="center"/>
    </xf>
    <xf numFmtId="0" fontId="49" fillId="0" borderId="11" xfId="0" applyFont="1" applyFill="1" applyBorder="1" applyAlignment="1">
      <alignment horizontal="center" vertical="center"/>
    </xf>
    <xf numFmtId="0" fontId="49" fillId="0" borderId="0" xfId="0" applyFont="1" applyFill="1" applyBorder="1" applyAlignment="1">
      <alignment horizontal="left" vertical="center"/>
    </xf>
    <xf numFmtId="0" fontId="47" fillId="0" borderId="12" xfId="0" applyFont="1" applyFill="1" applyBorder="1" applyAlignment="1">
      <alignment horizontal="right" vertical="center"/>
    </xf>
    <xf numFmtId="0" fontId="47" fillId="0" borderId="13" xfId="0" applyFont="1" applyFill="1" applyBorder="1" applyAlignment="1">
      <alignment horizontal="right" vertical="center"/>
    </xf>
    <xf numFmtId="0" fontId="47" fillId="0" borderId="14" xfId="0" applyFont="1" applyFill="1" applyBorder="1" applyAlignment="1">
      <alignment horizontal="right" vertical="center"/>
    </xf>
    <xf numFmtId="0" fontId="32" fillId="5" borderId="11" xfId="0" applyFont="1" applyFill="1" applyBorder="1" applyAlignment="1">
      <alignment horizontal="left" vertical="center"/>
    </xf>
    <xf numFmtId="0" fontId="32" fillId="5" borderId="11" xfId="0" applyFont="1" applyFill="1" applyBorder="1" applyAlignment="1">
      <alignment horizontal="center" vertical="center"/>
    </xf>
    <xf numFmtId="0" fontId="32" fillId="5" borderId="12" xfId="0" applyFont="1" applyFill="1" applyBorder="1" applyAlignment="1">
      <alignment horizontal="center" vertical="center"/>
    </xf>
    <xf numFmtId="0" fontId="32" fillId="5" borderId="14" xfId="0" applyFont="1" applyFill="1" applyBorder="1" applyAlignment="1">
      <alignment horizontal="center" vertical="center"/>
    </xf>
    <xf numFmtId="0" fontId="42" fillId="0" borderId="0" xfId="0" applyFont="1" applyFill="1" applyBorder="1" applyAlignment="1">
      <alignment vertical="center" wrapText="1"/>
    </xf>
    <xf numFmtId="0" fontId="31" fillId="0" borderId="0" xfId="0" applyFont="1" applyFill="1" applyBorder="1" applyAlignment="1">
      <alignment horizontal="left" vertical="center"/>
    </xf>
    <xf numFmtId="0" fontId="49" fillId="0" borderId="0" xfId="0" applyFont="1" applyFill="1" applyBorder="1" applyAlignment="1">
      <alignment horizontal="center" vertical="center"/>
    </xf>
    <xf numFmtId="0" fontId="32" fillId="8" borderId="16" xfId="0" applyFont="1" applyFill="1" applyBorder="1" applyAlignment="1">
      <alignment horizontal="left" vertical="center" wrapText="1"/>
    </xf>
    <xf numFmtId="0" fontId="32" fillId="8" borderId="16" xfId="0" applyFont="1" applyFill="1" applyBorder="1" applyAlignment="1">
      <alignment vertical="center" wrapText="1"/>
    </xf>
    <xf numFmtId="0" fontId="32" fillId="8" borderId="17" xfId="0" applyFont="1" applyFill="1" applyBorder="1" applyAlignment="1">
      <alignment vertical="center" wrapText="1"/>
    </xf>
    <xf numFmtId="0" fontId="42" fillId="8" borderId="0" xfId="0" applyFont="1" applyFill="1" applyBorder="1" applyAlignment="1">
      <alignment vertical="center" wrapText="1"/>
    </xf>
    <xf numFmtId="0" fontId="32" fillId="8" borderId="0" xfId="0" applyFont="1" applyFill="1" applyBorder="1" applyAlignment="1">
      <alignment horizontal="center" vertical="center"/>
    </xf>
    <xf numFmtId="0" fontId="32" fillId="8" borderId="0" xfId="0" applyFont="1" applyFill="1" applyBorder="1" applyAlignment="1">
      <alignment horizontal="left" vertical="center"/>
    </xf>
    <xf numFmtId="0" fontId="32" fillId="8" borderId="19" xfId="0" applyFont="1" applyFill="1" applyBorder="1" applyAlignment="1">
      <alignment vertical="center" wrapText="1"/>
    </xf>
    <xf numFmtId="0" fontId="32" fillId="8" borderId="18" xfId="0" applyFont="1" applyFill="1" applyBorder="1" applyAlignment="1">
      <alignment horizontal="left" vertical="center"/>
    </xf>
    <xf numFmtId="0" fontId="32" fillId="8" borderId="19" xfId="0" applyFont="1" applyFill="1" applyBorder="1" applyAlignment="1">
      <alignment horizontal="left" vertical="center"/>
    </xf>
    <xf numFmtId="0" fontId="31" fillId="8" borderId="18" xfId="0" applyFont="1" applyFill="1" applyBorder="1" applyAlignment="1">
      <alignment horizontal="left" vertical="center"/>
    </xf>
    <xf numFmtId="0" fontId="31" fillId="8" borderId="0" xfId="0" applyFont="1" applyFill="1" applyBorder="1" applyAlignment="1">
      <alignment horizontal="left" vertical="center"/>
    </xf>
    <xf numFmtId="0" fontId="31" fillId="8" borderId="19" xfId="0" applyFont="1" applyFill="1" applyBorder="1" applyAlignment="1">
      <alignment horizontal="left" vertical="center"/>
    </xf>
    <xf numFmtId="0" fontId="31" fillId="8" borderId="20" xfId="0" applyFont="1" applyFill="1" applyBorder="1" applyAlignment="1">
      <alignment horizontal="left" vertical="center"/>
    </xf>
    <xf numFmtId="0" fontId="31" fillId="8" borderId="21" xfId="0" applyFont="1" applyFill="1" applyBorder="1" applyAlignment="1">
      <alignment horizontal="left" vertical="center"/>
    </xf>
    <xf numFmtId="0" fontId="31" fillId="8" borderId="22" xfId="0" applyFont="1" applyFill="1" applyBorder="1" applyAlignment="1">
      <alignment horizontal="left" vertical="center"/>
    </xf>
    <xf numFmtId="165" fontId="0" fillId="0" borderId="0" xfId="0" applyNumberFormat="1" applyFill="1" applyBorder="1" applyAlignment="1">
      <alignment horizontal="center" vertical="top"/>
    </xf>
    <xf numFmtId="0" fontId="42" fillId="8" borderId="0" xfId="0" applyFont="1" applyFill="1" applyBorder="1" applyAlignment="1">
      <alignment horizontal="left" vertical="center" wrapText="1" indent="1"/>
    </xf>
    <xf numFmtId="0" fontId="49" fillId="0" borderId="11" xfId="0" applyFont="1" applyFill="1" applyBorder="1" applyAlignment="1">
      <alignment horizontal="center" vertical="center"/>
    </xf>
    <xf numFmtId="0" fontId="34" fillId="2" borderId="0" xfId="0" applyFont="1" applyFill="1" applyBorder="1" applyAlignment="1">
      <alignment horizontal="center" vertical="center" wrapText="1"/>
    </xf>
    <xf numFmtId="0" fontId="49" fillId="0" borderId="23" xfId="0" applyFont="1" applyFill="1" applyBorder="1" applyAlignment="1">
      <alignment horizontal="center" vertical="center"/>
    </xf>
    <xf numFmtId="0" fontId="33" fillId="0" borderId="0" xfId="0" applyFont="1" applyFill="1" applyBorder="1" applyAlignment="1">
      <alignment horizontal="center" vertical="center" wrapText="1"/>
    </xf>
    <xf numFmtId="0" fontId="49" fillId="5" borderId="11" xfId="0" applyFont="1" applyFill="1" applyBorder="1" applyAlignment="1">
      <alignment horizontal="left" vertical="center"/>
    </xf>
    <xf numFmtId="0" fontId="49" fillId="5" borderId="11" xfId="0" applyFont="1" applyFill="1" applyBorder="1" applyAlignment="1">
      <alignment horizontal="center" vertical="center"/>
    </xf>
    <xf numFmtId="0" fontId="49" fillId="5" borderId="11" xfId="0" applyFont="1" applyFill="1" applyBorder="1" applyAlignment="1">
      <alignment horizontal="left" vertical="center"/>
    </xf>
    <xf numFmtId="0" fontId="32" fillId="10" borderId="0" xfId="0" applyFont="1" applyFill="1" applyBorder="1" applyAlignment="1">
      <alignment horizontal="left" vertical="top"/>
    </xf>
    <xf numFmtId="0" fontId="32" fillId="10" borderId="0" xfId="0" applyFont="1" applyFill="1" applyBorder="1" applyAlignment="1">
      <alignment horizontal="center" vertical="top"/>
    </xf>
    <xf numFmtId="165" fontId="0" fillId="10" borderId="0" xfId="0" applyNumberFormat="1" applyFill="1" applyBorder="1" applyAlignment="1">
      <alignment horizontal="center" vertical="top"/>
    </xf>
    <xf numFmtId="0" fontId="0" fillId="10" borderId="0" xfId="0" applyFill="1" applyBorder="1" applyAlignment="1">
      <alignment horizontal="left" vertical="top"/>
    </xf>
    <xf numFmtId="0" fontId="31" fillId="10" borderId="0" xfId="0" applyFont="1" applyFill="1" applyBorder="1" applyAlignment="1">
      <alignment horizontal="left" vertical="center"/>
    </xf>
    <xf numFmtId="0" fontId="31" fillId="10" borderId="0" xfId="0" applyFont="1" applyFill="1" applyBorder="1" applyAlignment="1">
      <alignment horizontal="left" vertical="top"/>
    </xf>
    <xf numFmtId="0" fontId="31" fillId="10" borderId="34" xfId="0" applyFont="1" applyFill="1" applyBorder="1" applyAlignment="1">
      <alignment horizontal="left" vertical="top"/>
    </xf>
    <xf numFmtId="0" fontId="31" fillId="10" borderId="35" xfId="0" applyFont="1" applyFill="1" applyBorder="1" applyAlignment="1">
      <alignment horizontal="left" vertical="top"/>
    </xf>
    <xf numFmtId="0" fontId="31" fillId="10" borderId="29" xfId="0" applyFont="1" applyFill="1" applyBorder="1" applyAlignment="1">
      <alignment vertical="center" wrapText="1"/>
    </xf>
    <xf numFmtId="0" fontId="31" fillId="10" borderId="30" xfId="0" applyFont="1" applyFill="1" applyBorder="1" applyAlignment="1">
      <alignment vertical="center" wrapText="1"/>
    </xf>
    <xf numFmtId="0" fontId="31" fillId="10" borderId="21" xfId="0" applyFont="1" applyFill="1" applyBorder="1" applyAlignment="1">
      <alignment vertical="center" wrapText="1"/>
    </xf>
    <xf numFmtId="0" fontId="31" fillId="10" borderId="37" xfId="0" applyFont="1" applyFill="1" applyBorder="1" applyAlignment="1">
      <alignment vertical="center" wrapText="1"/>
    </xf>
    <xf numFmtId="0" fontId="31" fillId="10" borderId="13" xfId="0" applyFont="1" applyFill="1" applyBorder="1" applyAlignment="1">
      <alignment vertical="center" wrapText="1"/>
    </xf>
    <xf numFmtId="0" fontId="31" fillId="10" borderId="39" xfId="0" applyFont="1" applyFill="1" applyBorder="1" applyAlignment="1">
      <alignment vertical="center" wrapText="1"/>
    </xf>
    <xf numFmtId="0" fontId="3" fillId="0" borderId="2" xfId="0" applyFont="1" applyFill="1" applyBorder="1" applyAlignment="1">
      <alignment horizontal="left" vertical="top" wrapText="1" indent="1"/>
    </xf>
    <xf numFmtId="0" fontId="3" fillId="0" borderId="3" xfId="0" applyFont="1" applyFill="1" applyBorder="1" applyAlignment="1">
      <alignment horizontal="left" vertical="top" wrapText="1" indent="1"/>
    </xf>
    <xf numFmtId="0" fontId="3" fillId="0" borderId="4" xfId="0" applyFont="1" applyFill="1" applyBorder="1" applyAlignment="1">
      <alignment horizontal="left" vertical="top" wrapText="1" indent="1"/>
    </xf>
    <xf numFmtId="0" fontId="1" fillId="3" borderId="0" xfId="0" applyFont="1" applyFill="1" applyBorder="1" applyAlignment="1">
      <alignment horizontal="left" vertical="top" wrapText="1" indent="4"/>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5" xfId="0" applyFont="1" applyFill="1" applyBorder="1" applyAlignment="1">
      <alignment horizontal="left" vertical="top" wrapText="1" indent="1"/>
    </xf>
    <xf numFmtId="0" fontId="5" fillId="0" borderId="7" xfId="0" applyFont="1" applyFill="1" applyBorder="1" applyAlignment="1">
      <alignment horizontal="left" vertical="top" wrapText="1" indent="1"/>
    </xf>
    <xf numFmtId="0" fontId="6" fillId="0" borderId="2" xfId="0" applyFont="1" applyFill="1" applyBorder="1" applyAlignment="1">
      <alignment horizontal="right" vertical="top" wrapText="1"/>
    </xf>
    <xf numFmtId="0" fontId="6" fillId="0" borderId="3" xfId="0" applyFont="1" applyFill="1" applyBorder="1" applyAlignment="1">
      <alignment horizontal="right" vertical="top" wrapText="1"/>
    </xf>
    <xf numFmtId="0" fontId="6" fillId="0" borderId="4" xfId="0" applyFont="1" applyFill="1" applyBorder="1" applyAlignment="1">
      <alignment horizontal="right" vertical="top"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3" xfId="0" applyFill="1" applyBorder="1" applyAlignment="1">
      <alignment horizontal="left" vertical="center" wrapText="1"/>
    </xf>
    <xf numFmtId="0" fontId="6" fillId="0" borderId="2" xfId="0" applyFont="1" applyFill="1" applyBorder="1" applyAlignment="1">
      <alignment horizontal="left" vertical="top" wrapText="1" indent="14"/>
    </xf>
    <xf numFmtId="0" fontId="6" fillId="0" borderId="3" xfId="0" applyFont="1" applyFill="1" applyBorder="1" applyAlignment="1">
      <alignment horizontal="left" vertical="top" wrapText="1" indent="14"/>
    </xf>
    <xf numFmtId="0" fontId="6" fillId="0" borderId="4" xfId="0" applyFont="1" applyFill="1" applyBorder="1" applyAlignment="1">
      <alignment horizontal="left" vertical="top" wrapText="1" indent="14"/>
    </xf>
    <xf numFmtId="0" fontId="7" fillId="2" borderId="2" xfId="0" applyFont="1" applyFill="1" applyBorder="1" applyAlignment="1">
      <alignment horizontal="left" vertical="top" wrapText="1" indent="12"/>
    </xf>
    <xf numFmtId="0" fontId="7" fillId="2" borderId="3" xfId="0" applyFont="1" applyFill="1" applyBorder="1" applyAlignment="1">
      <alignment horizontal="left" vertical="top" wrapText="1" indent="12"/>
    </xf>
    <xf numFmtId="0" fontId="7" fillId="2" borderId="4" xfId="0" applyFont="1" applyFill="1" applyBorder="1" applyAlignment="1">
      <alignment horizontal="left" vertical="top" wrapText="1" indent="12"/>
    </xf>
    <xf numFmtId="0" fontId="1" fillId="3" borderId="0" xfId="0" applyFont="1" applyFill="1" applyBorder="1" applyAlignment="1">
      <alignment horizontal="left" vertical="top" wrapText="1" indent="2"/>
    </xf>
    <xf numFmtId="0" fontId="6" fillId="0" borderId="2" xfId="0" applyFont="1" applyFill="1" applyBorder="1" applyAlignment="1">
      <alignment horizontal="left" vertical="top" wrapText="1" indent="16"/>
    </xf>
    <xf numFmtId="0" fontId="6" fillId="0" borderId="3" xfId="0" applyFont="1" applyFill="1" applyBorder="1" applyAlignment="1">
      <alignment horizontal="left" vertical="top" wrapText="1" indent="16"/>
    </xf>
    <xf numFmtId="0" fontId="6" fillId="0" borderId="4" xfId="0" applyFont="1" applyFill="1" applyBorder="1" applyAlignment="1">
      <alignment horizontal="left" vertical="top" wrapText="1" indent="16"/>
    </xf>
    <xf numFmtId="0" fontId="0" fillId="0" borderId="0" xfId="0" applyFill="1" applyBorder="1" applyAlignment="1">
      <alignment horizontal="center" vertical="top" wrapText="1"/>
    </xf>
    <xf numFmtId="0" fontId="10" fillId="0" borderId="0" xfId="0" applyFont="1" applyFill="1" applyBorder="1" applyAlignment="1">
      <alignment horizontal="center" vertical="top" wrapText="1"/>
    </xf>
    <xf numFmtId="0" fontId="0" fillId="4" borderId="2" xfId="0" applyFill="1" applyBorder="1" applyAlignment="1">
      <alignment horizontal="left" vertical="center" wrapText="1"/>
    </xf>
    <xf numFmtId="0" fontId="0" fillId="4" borderId="4" xfId="0" applyFill="1" applyBorder="1" applyAlignment="1">
      <alignment horizontal="left" vertical="center" wrapText="1"/>
    </xf>
    <xf numFmtId="0" fontId="0" fillId="0" borderId="6" xfId="0" applyFill="1" applyBorder="1" applyAlignment="1">
      <alignment horizontal="center" vertical="top"/>
    </xf>
    <xf numFmtId="0" fontId="1" fillId="2" borderId="0" xfId="0" applyFont="1" applyFill="1" applyBorder="1" applyAlignment="1">
      <alignment horizontal="center" vertical="top" wrapText="1"/>
    </xf>
    <xf numFmtId="0" fontId="2" fillId="0" borderId="0" xfId="0" applyFont="1" applyFill="1" applyBorder="1" applyAlignment="1">
      <alignment horizontal="center" vertical="top"/>
    </xf>
    <xf numFmtId="0" fontId="2" fillId="0" borderId="9" xfId="0" applyFont="1" applyFill="1" applyBorder="1" applyAlignment="1">
      <alignment horizontal="center" vertical="top"/>
    </xf>
    <xf numFmtId="0" fontId="4" fillId="0" borderId="0" xfId="0" applyFont="1" applyFill="1" applyBorder="1" applyAlignment="1">
      <alignment horizontal="center" vertical="top"/>
    </xf>
    <xf numFmtId="0" fontId="0" fillId="0" borderId="0" xfId="0" applyFill="1" applyBorder="1" applyAlignment="1">
      <alignment horizontal="center" vertical="top"/>
    </xf>
    <xf numFmtId="0" fontId="0" fillId="4" borderId="3" xfId="0" applyFill="1" applyBorder="1" applyAlignment="1">
      <alignment horizontal="left" vertical="center" wrapText="1"/>
    </xf>
    <xf numFmtId="0" fontId="7" fillId="2" borderId="2" xfId="0" applyFont="1" applyFill="1" applyBorder="1" applyAlignment="1">
      <alignment horizontal="left" vertical="top" wrapText="1" indent="7"/>
    </xf>
    <xf numFmtId="0" fontId="7" fillId="2" borderId="3" xfId="0" applyFont="1" applyFill="1" applyBorder="1" applyAlignment="1">
      <alignment horizontal="left" vertical="top" wrapText="1" indent="7"/>
    </xf>
    <xf numFmtId="0" fontId="7" fillId="2" borderId="4" xfId="0" applyFont="1" applyFill="1" applyBorder="1" applyAlignment="1">
      <alignment horizontal="left" vertical="top" wrapText="1" indent="7"/>
    </xf>
    <xf numFmtId="0" fontId="7" fillId="2" borderId="2" xfId="0" applyFont="1" applyFill="1" applyBorder="1" applyAlignment="1">
      <alignment horizontal="left" vertical="top" wrapText="1" indent="10"/>
    </xf>
    <xf numFmtId="0" fontId="7" fillId="2" borderId="3" xfId="0" applyFont="1" applyFill="1" applyBorder="1" applyAlignment="1">
      <alignment horizontal="left" vertical="top" wrapText="1" indent="10"/>
    </xf>
    <xf numFmtId="0" fontId="7" fillId="2" borderId="4" xfId="0" applyFont="1" applyFill="1" applyBorder="1" applyAlignment="1">
      <alignment horizontal="left" vertical="top" wrapText="1" indent="10"/>
    </xf>
    <xf numFmtId="0" fontId="7" fillId="2" borderId="2" xfId="0" applyFont="1" applyFill="1" applyBorder="1" applyAlignment="1">
      <alignment horizontal="left" vertical="top" wrapText="1" indent="17"/>
    </xf>
    <xf numFmtId="0" fontId="7" fillId="2" borderId="3" xfId="0" applyFont="1" applyFill="1" applyBorder="1" applyAlignment="1">
      <alignment horizontal="left" vertical="top" wrapText="1" indent="17"/>
    </xf>
    <xf numFmtId="0" fontId="7" fillId="2" borderId="4" xfId="0" applyFont="1" applyFill="1" applyBorder="1" applyAlignment="1">
      <alignment horizontal="left" vertical="top" wrapText="1" indent="17"/>
    </xf>
    <xf numFmtId="0" fontId="32" fillId="0" borderId="0"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50" fillId="6" borderId="12" xfId="0" quotePrefix="1" applyFont="1" applyFill="1" applyBorder="1" applyAlignment="1">
      <alignment horizontal="right" vertical="center"/>
    </xf>
    <xf numFmtId="0" fontId="50" fillId="6" borderId="13" xfId="0" applyFont="1" applyFill="1" applyBorder="1" applyAlignment="1">
      <alignment horizontal="right" vertical="center"/>
    </xf>
    <xf numFmtId="0" fontId="53" fillId="3" borderId="0" xfId="0" applyFont="1" applyFill="1" applyBorder="1" applyAlignment="1">
      <alignment horizontal="left" vertical="center" wrapText="1"/>
    </xf>
    <xf numFmtId="0" fontId="54" fillId="3" borderId="0"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5" borderId="12" xfId="0" applyFont="1" applyFill="1" applyBorder="1" applyAlignment="1">
      <alignment horizontal="center" vertical="center"/>
    </xf>
    <xf numFmtId="0" fontId="32" fillId="5" borderId="14" xfId="0" applyFont="1" applyFill="1" applyBorder="1" applyAlignment="1">
      <alignment horizontal="center" vertical="center"/>
    </xf>
    <xf numFmtId="0" fontId="47" fillId="0" borderId="12" xfId="0" applyFont="1" applyFill="1" applyBorder="1" applyAlignment="1">
      <alignment horizontal="right" vertical="center"/>
    </xf>
    <xf numFmtId="0" fontId="47" fillId="0" borderId="13" xfId="0" applyFont="1" applyFill="1" applyBorder="1" applyAlignment="1">
      <alignment horizontal="right" vertical="center"/>
    </xf>
    <xf numFmtId="0" fontId="47" fillId="0" borderId="14" xfId="0" applyFont="1" applyFill="1" applyBorder="1" applyAlignment="1">
      <alignment horizontal="right" vertical="center"/>
    </xf>
    <xf numFmtId="0" fontId="52" fillId="6" borderId="12" xfId="0" applyFont="1" applyFill="1" applyBorder="1" applyAlignment="1">
      <alignment horizontal="right" vertical="center"/>
    </xf>
    <xf numFmtId="0" fontId="52" fillId="6" borderId="13" xfId="0" applyFont="1" applyFill="1" applyBorder="1" applyAlignment="1">
      <alignment horizontal="right" vertical="center"/>
    </xf>
    <xf numFmtId="0" fontId="51" fillId="7" borderId="12" xfId="0" applyFont="1" applyFill="1" applyBorder="1" applyAlignment="1">
      <alignment horizontal="center" vertical="center" wrapText="1"/>
    </xf>
    <xf numFmtId="0" fontId="51" fillId="7" borderId="13" xfId="0" applyFont="1" applyFill="1" applyBorder="1" applyAlignment="1">
      <alignment horizontal="center" vertical="center" wrapText="1"/>
    </xf>
    <xf numFmtId="0" fontId="51" fillId="7" borderId="14" xfId="0" applyFont="1" applyFill="1" applyBorder="1" applyAlignment="1">
      <alignment horizontal="center" vertical="center" wrapText="1"/>
    </xf>
    <xf numFmtId="0" fontId="50" fillId="0" borderId="12" xfId="0" applyFont="1" applyFill="1" applyBorder="1" applyAlignment="1">
      <alignment horizontal="right" vertical="center"/>
    </xf>
    <xf numFmtId="0" fontId="50" fillId="0" borderId="13" xfId="0" applyFont="1" applyFill="1" applyBorder="1" applyAlignment="1">
      <alignment horizontal="right" vertical="center"/>
    </xf>
    <xf numFmtId="0" fontId="50" fillId="0" borderId="14" xfId="0" applyFont="1" applyFill="1" applyBorder="1" applyAlignment="1">
      <alignment horizontal="right" vertical="center"/>
    </xf>
    <xf numFmtId="0" fontId="50" fillId="6" borderId="12" xfId="0" applyFont="1" applyFill="1" applyBorder="1" applyAlignment="1">
      <alignment horizontal="right" vertical="center"/>
    </xf>
    <xf numFmtId="0" fontId="44" fillId="7" borderId="13" xfId="0" applyFont="1" applyFill="1" applyBorder="1" applyAlignment="1">
      <alignment horizontal="center" vertical="center" wrapText="1"/>
    </xf>
    <xf numFmtId="0" fontId="44" fillId="7" borderId="14"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44" fillId="0" borderId="13" xfId="0" applyFont="1" applyFill="1" applyBorder="1" applyAlignment="1">
      <alignment horizontal="left" vertical="center" wrapText="1" indent="1"/>
    </xf>
    <xf numFmtId="0" fontId="44" fillId="0" borderId="14" xfId="0" applyFont="1" applyFill="1" applyBorder="1" applyAlignment="1">
      <alignment horizontal="left" vertical="center" wrapText="1" indent="1"/>
    </xf>
    <xf numFmtId="0" fontId="32" fillId="0" borderId="0" xfId="0" applyFont="1" applyFill="1" applyBorder="1" applyAlignment="1">
      <alignment horizontal="left" vertical="center" wrapText="1" indent="1"/>
    </xf>
    <xf numFmtId="0" fontId="44" fillId="0" borderId="12" xfId="0" applyFont="1" applyFill="1" applyBorder="1" applyAlignment="1">
      <alignment horizontal="left" vertical="center" wrapText="1" indent="1"/>
    </xf>
    <xf numFmtId="0" fontId="32" fillId="0" borderId="0" xfId="0" applyFont="1" applyFill="1" applyBorder="1" applyAlignment="1">
      <alignment horizontal="center" vertical="center"/>
    </xf>
    <xf numFmtId="0" fontId="34" fillId="2" borderId="0" xfId="0" applyFont="1" applyFill="1" applyBorder="1" applyAlignment="1">
      <alignment horizontal="center" vertical="center" wrapText="1"/>
    </xf>
    <xf numFmtId="0" fontId="31" fillId="10" borderId="36" xfId="0" applyFont="1" applyFill="1" applyBorder="1" applyAlignment="1">
      <alignment horizontal="left" vertical="center" wrapText="1"/>
    </xf>
    <xf numFmtId="0" fontId="31" fillId="10" borderId="21" xfId="0" applyFont="1" applyFill="1" applyBorder="1" applyAlignment="1">
      <alignment horizontal="left" vertical="center" wrapText="1"/>
    </xf>
    <xf numFmtId="0" fontId="31" fillId="10" borderId="37" xfId="0" applyFont="1" applyFill="1" applyBorder="1" applyAlignment="1">
      <alignment horizontal="left" vertical="center" wrapText="1"/>
    </xf>
    <xf numFmtId="0" fontId="31" fillId="10" borderId="38" xfId="0" applyFont="1" applyFill="1" applyBorder="1" applyAlignment="1">
      <alignment horizontal="left" vertical="center" wrapText="1"/>
    </xf>
    <xf numFmtId="0" fontId="31" fillId="10" borderId="13" xfId="0" applyFont="1" applyFill="1" applyBorder="1" applyAlignment="1">
      <alignment horizontal="left" vertical="center" wrapText="1"/>
    </xf>
    <xf numFmtId="0" fontId="31" fillId="10" borderId="39" xfId="0" applyFont="1" applyFill="1" applyBorder="1" applyAlignment="1">
      <alignment horizontal="left" vertical="center" wrapText="1"/>
    </xf>
    <xf numFmtId="0" fontId="42" fillId="0" borderId="12" xfId="0" applyFont="1" applyFill="1" applyBorder="1" applyAlignment="1">
      <alignment horizontal="left" vertical="center" wrapText="1" indent="1"/>
    </xf>
    <xf numFmtId="0" fontId="42" fillId="0" borderId="13" xfId="0" applyFont="1" applyFill="1" applyBorder="1" applyAlignment="1">
      <alignment horizontal="left" vertical="center" wrapText="1" indent="1"/>
    </xf>
    <xf numFmtId="0" fontId="42" fillId="0" borderId="14" xfId="0" applyFont="1" applyFill="1" applyBorder="1" applyAlignment="1">
      <alignment horizontal="left" vertical="center" wrapText="1" indent="1"/>
    </xf>
    <xf numFmtId="0" fontId="45" fillId="0" borderId="12" xfId="0" applyFont="1" applyFill="1" applyBorder="1" applyAlignment="1">
      <alignment horizontal="left" vertical="center" wrapText="1" indent="1"/>
    </xf>
    <xf numFmtId="0" fontId="45" fillId="0" borderId="13" xfId="0" applyFont="1" applyFill="1" applyBorder="1" applyAlignment="1">
      <alignment horizontal="left" vertical="center" wrapText="1" indent="1"/>
    </xf>
    <xf numFmtId="0" fontId="45" fillId="0" borderId="14" xfId="0" applyFont="1" applyFill="1" applyBorder="1" applyAlignment="1">
      <alignment horizontal="left" vertical="center" wrapText="1" indent="1"/>
    </xf>
    <xf numFmtId="0" fontId="31" fillId="8" borderId="18" xfId="0" applyFont="1" applyFill="1" applyBorder="1" applyAlignment="1">
      <alignment horizontal="right" vertical="center"/>
    </xf>
    <xf numFmtId="0" fontId="31" fillId="8" borderId="0" xfId="0" applyFont="1" applyFill="1" applyBorder="1" applyAlignment="1">
      <alignment horizontal="right" vertical="center"/>
    </xf>
    <xf numFmtId="164" fontId="50" fillId="9" borderId="12" xfId="0" applyNumberFormat="1" applyFont="1" applyFill="1" applyBorder="1" applyAlignment="1">
      <alignment horizontal="right" vertical="center"/>
    </xf>
    <xf numFmtId="164" fontId="50" fillId="9" borderId="13" xfId="0" applyNumberFormat="1" applyFont="1" applyFill="1" applyBorder="1" applyAlignment="1">
      <alignment horizontal="right" vertical="center"/>
    </xf>
    <xf numFmtId="164" fontId="50" fillId="9" borderId="14" xfId="0" applyNumberFormat="1" applyFont="1" applyFill="1" applyBorder="1" applyAlignment="1">
      <alignment horizontal="right" vertical="center"/>
    </xf>
    <xf numFmtId="0" fontId="52" fillId="6" borderId="26" xfId="0" applyFont="1" applyFill="1" applyBorder="1" applyAlignment="1">
      <alignment horizontal="right" vertical="center" indent="1"/>
    </xf>
    <xf numFmtId="0" fontId="52" fillId="6" borderId="27" xfId="0" applyFont="1" applyFill="1" applyBorder="1" applyAlignment="1">
      <alignment horizontal="right" vertical="center" indent="1"/>
    </xf>
    <xf numFmtId="0" fontId="52" fillId="6" borderId="28" xfId="0" applyFont="1" applyFill="1" applyBorder="1" applyAlignment="1">
      <alignment horizontal="right" vertical="center" indent="1"/>
    </xf>
    <xf numFmtId="164" fontId="50" fillId="6" borderId="24" xfId="0" applyNumberFormat="1" applyFont="1" applyFill="1" applyBorder="1" applyAlignment="1">
      <alignment horizontal="right" vertical="center"/>
    </xf>
    <xf numFmtId="0" fontId="50" fillId="9" borderId="12" xfId="0" applyFont="1" applyFill="1" applyBorder="1" applyAlignment="1">
      <alignment horizontal="right" vertical="center" indent="1"/>
    </xf>
    <xf numFmtId="0" fontId="50" fillId="9" borderId="13" xfId="0" applyFont="1" applyFill="1" applyBorder="1" applyAlignment="1">
      <alignment horizontal="right" vertical="center" indent="1"/>
    </xf>
    <xf numFmtId="0" fontId="50" fillId="9" borderId="14" xfId="0" applyFont="1" applyFill="1" applyBorder="1" applyAlignment="1">
      <alignment horizontal="right" vertical="center" indent="1"/>
    </xf>
    <xf numFmtId="0" fontId="49" fillId="5" borderId="11" xfId="0" applyFont="1" applyFill="1" applyBorder="1" applyAlignment="1">
      <alignment horizontal="center" vertical="center"/>
    </xf>
    <xf numFmtId="0" fontId="49" fillId="5" borderId="12" xfId="0" applyFont="1" applyFill="1" applyBorder="1" applyAlignment="1">
      <alignment horizontal="center" vertical="center"/>
    </xf>
    <xf numFmtId="0" fontId="49" fillId="5" borderId="14" xfId="0" applyFont="1" applyFill="1" applyBorder="1" applyAlignment="1">
      <alignment horizontal="center" vertical="center"/>
    </xf>
    <xf numFmtId="164" fontId="49" fillId="0" borderId="12" xfId="0" applyNumberFormat="1" applyFont="1" applyFill="1" applyBorder="1" applyAlignment="1">
      <alignment horizontal="right" vertical="center"/>
    </xf>
    <xf numFmtId="164" fontId="49" fillId="0" borderId="13" xfId="0" applyNumberFormat="1" applyFont="1" applyFill="1" applyBorder="1" applyAlignment="1">
      <alignment horizontal="right" vertical="center"/>
    </xf>
    <xf numFmtId="164" fontId="49" fillId="0" borderId="14" xfId="0" applyNumberFormat="1" applyFont="1" applyFill="1" applyBorder="1" applyAlignment="1">
      <alignment horizontal="right" vertical="center"/>
    </xf>
    <xf numFmtId="0" fontId="50" fillId="6" borderId="26" xfId="0" quotePrefix="1" applyFont="1" applyFill="1" applyBorder="1" applyAlignment="1">
      <alignment horizontal="right" vertical="center" indent="1"/>
    </xf>
    <xf numFmtId="0" fontId="50" fillId="6" borderId="27" xfId="0" applyFont="1" applyFill="1" applyBorder="1" applyAlignment="1">
      <alignment horizontal="right" vertical="center" indent="1"/>
    </xf>
    <xf numFmtId="0" fontId="50" fillId="6" borderId="28" xfId="0" applyFont="1" applyFill="1" applyBorder="1" applyAlignment="1">
      <alignment horizontal="right" vertical="center" indent="1"/>
    </xf>
    <xf numFmtId="164" fontId="50" fillId="9" borderId="25" xfId="0" applyNumberFormat="1" applyFont="1" applyFill="1" applyBorder="1" applyAlignment="1">
      <alignment horizontal="right" vertical="center"/>
    </xf>
    <xf numFmtId="0" fontId="50" fillId="6" borderId="26" xfId="0" applyFont="1" applyFill="1" applyBorder="1" applyAlignment="1">
      <alignment horizontal="right" vertical="center" indent="1"/>
    </xf>
    <xf numFmtId="164" fontId="50" fillId="9" borderId="11" xfId="0" applyNumberFormat="1" applyFont="1" applyFill="1" applyBorder="1" applyAlignment="1">
      <alignment horizontal="right" vertical="center"/>
    </xf>
    <xf numFmtId="0" fontId="49" fillId="5" borderId="11" xfId="0" applyFont="1" applyFill="1" applyBorder="1" applyAlignment="1">
      <alignment horizontal="left" vertical="center"/>
    </xf>
    <xf numFmtId="164" fontId="49" fillId="5" borderId="12" xfId="0" applyNumberFormat="1" applyFont="1" applyFill="1" applyBorder="1" applyAlignment="1">
      <alignment horizontal="center" vertical="center"/>
    </xf>
    <xf numFmtId="164" fontId="49" fillId="5" borderId="13" xfId="0" applyNumberFormat="1" applyFont="1" applyFill="1" applyBorder="1" applyAlignment="1">
      <alignment horizontal="center" vertical="center"/>
    </xf>
    <xf numFmtId="164" fontId="49" fillId="5" borderId="14" xfId="0" applyNumberFormat="1" applyFont="1" applyFill="1" applyBorder="1" applyAlignment="1">
      <alignment horizontal="center" vertical="center"/>
    </xf>
    <xf numFmtId="164" fontId="49" fillId="5" borderId="13" xfId="0" applyNumberFormat="1" applyFont="1" applyFill="1" applyBorder="1" applyAlignment="1">
      <alignment horizontal="right" vertical="center"/>
    </xf>
    <xf numFmtId="164" fontId="49" fillId="5" borderId="14" xfId="0" applyNumberFormat="1" applyFont="1" applyFill="1" applyBorder="1" applyAlignment="1">
      <alignment horizontal="right" vertical="center"/>
    </xf>
    <xf numFmtId="0" fontId="49" fillId="0" borderId="11" xfId="0" applyFont="1" applyFill="1" applyBorder="1" applyAlignment="1">
      <alignment horizontal="center" vertical="center"/>
    </xf>
    <xf numFmtId="0" fontId="49" fillId="0" borderId="12" xfId="0" applyFont="1" applyFill="1" applyBorder="1" applyAlignment="1">
      <alignment horizontal="right" vertical="center"/>
    </xf>
    <xf numFmtId="0" fontId="49" fillId="0" borderId="13" xfId="0" applyFont="1" applyFill="1" applyBorder="1" applyAlignment="1">
      <alignment horizontal="right" vertical="center"/>
    </xf>
    <xf numFmtId="0" fontId="49" fillId="0" borderId="14" xfId="0" applyFont="1" applyFill="1" applyBorder="1" applyAlignment="1">
      <alignment horizontal="right" vertical="center"/>
    </xf>
    <xf numFmtId="0" fontId="51" fillId="3" borderId="12" xfId="0" applyFont="1" applyFill="1" applyBorder="1" applyAlignment="1">
      <alignment horizontal="center" vertical="center" wrapText="1"/>
    </xf>
    <xf numFmtId="0" fontId="44" fillId="3" borderId="13" xfId="0" applyFont="1" applyFill="1" applyBorder="1" applyAlignment="1">
      <alignment horizontal="center" vertical="center" wrapText="1"/>
    </xf>
    <xf numFmtId="0" fontId="44" fillId="3" borderId="14" xfId="0" applyFont="1" applyFill="1" applyBorder="1" applyAlignment="1">
      <alignment horizontal="center" vertical="center" wrapText="1"/>
    </xf>
    <xf numFmtId="0" fontId="59" fillId="3" borderId="12" xfId="0" applyFont="1" applyFill="1" applyBorder="1" applyAlignment="1">
      <alignment horizontal="center" vertical="center" wrapText="1"/>
    </xf>
    <xf numFmtId="0" fontId="59" fillId="3" borderId="13" xfId="0" applyFont="1" applyFill="1" applyBorder="1" applyAlignment="1">
      <alignment horizontal="center" vertical="center" wrapText="1"/>
    </xf>
    <xf numFmtId="0" fontId="59" fillId="3" borderId="14" xfId="0" applyFont="1" applyFill="1" applyBorder="1" applyAlignment="1">
      <alignment horizontal="center" vertical="center" wrapText="1"/>
    </xf>
    <xf numFmtId="0" fontId="49" fillId="0" borderId="12" xfId="0" applyFont="1" applyFill="1" applyBorder="1" applyAlignment="1">
      <alignment horizontal="center" vertical="center"/>
    </xf>
    <xf numFmtId="0" fontId="49" fillId="0" borderId="14" xfId="0" applyFont="1" applyFill="1" applyBorder="1" applyAlignment="1">
      <alignment horizontal="center" vertical="center"/>
    </xf>
    <xf numFmtId="0" fontId="50" fillId="9" borderId="15" xfId="0" applyFont="1" applyFill="1" applyBorder="1" applyAlignment="1">
      <alignment horizontal="right" vertical="center" indent="1"/>
    </xf>
    <xf numFmtId="0" fontId="50" fillId="9" borderId="16" xfId="0" applyFont="1" applyFill="1" applyBorder="1" applyAlignment="1">
      <alignment horizontal="right" vertical="center" indent="1"/>
    </xf>
    <xf numFmtId="0" fontId="50" fillId="9" borderId="17" xfId="0" applyFont="1" applyFill="1" applyBorder="1" applyAlignment="1">
      <alignment horizontal="right" vertical="center" indent="1"/>
    </xf>
    <xf numFmtId="0" fontId="33" fillId="3" borderId="12"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2" fillId="0" borderId="12" xfId="0" applyFont="1" applyFill="1" applyBorder="1" applyAlignment="1">
      <alignment horizontal="center" vertical="center"/>
    </xf>
    <xf numFmtId="0" fontId="32" fillId="0" borderId="14" xfId="0" applyFont="1" applyFill="1" applyBorder="1" applyAlignment="1">
      <alignment horizontal="center" vertical="center"/>
    </xf>
    <xf numFmtId="164" fontId="49" fillId="5" borderId="12" xfId="0" applyNumberFormat="1" applyFont="1" applyFill="1" applyBorder="1" applyAlignment="1">
      <alignment horizontal="right" vertical="center"/>
    </xf>
    <xf numFmtId="0" fontId="44" fillId="0" borderId="12"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32" fillId="10" borderId="0" xfId="0" applyFont="1" applyFill="1" applyBorder="1" applyAlignment="1">
      <alignment horizontal="left" vertical="center" indent="1"/>
    </xf>
    <xf numFmtId="0" fontId="40" fillId="10" borderId="0" xfId="0" applyFont="1" applyFill="1" applyBorder="1" applyAlignment="1">
      <alignment horizontal="left" vertical="center" indent="1"/>
    </xf>
    <xf numFmtId="0" fontId="57" fillId="10" borderId="0" xfId="0" applyFont="1" applyFill="1" applyBorder="1" applyAlignment="1">
      <alignment horizontal="left" vertical="center" wrapText="1" indent="1"/>
    </xf>
    <xf numFmtId="0" fontId="48" fillId="10" borderId="0" xfId="0" applyFont="1" applyFill="1" applyBorder="1" applyAlignment="1">
      <alignment horizontal="left" vertical="center" wrapText="1" indent="1"/>
    </xf>
    <xf numFmtId="0" fontId="32" fillId="10" borderId="0" xfId="0" applyFont="1" applyFill="1" applyBorder="1" applyAlignment="1">
      <alignment horizontal="center" vertical="center"/>
    </xf>
    <xf numFmtId="0" fontId="55" fillId="10" borderId="0" xfId="0" applyFont="1" applyFill="1" applyBorder="1" applyAlignment="1">
      <alignment horizontal="center" wrapText="1"/>
    </xf>
    <xf numFmtId="0" fontId="32" fillId="8" borderId="0" xfId="0" applyFont="1" applyFill="1" applyBorder="1" applyAlignment="1">
      <alignment horizontal="center" vertical="center"/>
    </xf>
    <xf numFmtId="0" fontId="31" fillId="8" borderId="0" xfId="0" applyFont="1" applyFill="1" applyBorder="1" applyAlignment="1">
      <alignment horizontal="center" vertical="center"/>
    </xf>
    <xf numFmtId="0" fontId="31" fillId="8" borderId="19" xfId="0" applyFont="1" applyFill="1" applyBorder="1" applyAlignment="1">
      <alignment horizontal="center" vertical="center"/>
    </xf>
    <xf numFmtId="0" fontId="31" fillId="8" borderId="18" xfId="0" applyFont="1" applyFill="1" applyBorder="1" applyAlignment="1">
      <alignment horizontal="left" vertical="center" wrapText="1" indent="1"/>
    </xf>
    <xf numFmtId="0" fontId="31" fillId="8" borderId="19" xfId="0" applyFont="1" applyFill="1" applyBorder="1" applyAlignment="1">
      <alignment horizontal="left" vertical="center" wrapText="1" indent="1"/>
    </xf>
    <xf numFmtId="0" fontId="32" fillId="8" borderId="18" xfId="0" applyFont="1" applyFill="1" applyBorder="1" applyAlignment="1">
      <alignment horizontal="left" vertical="center" wrapText="1" indent="1"/>
    </xf>
    <xf numFmtId="0" fontId="32" fillId="8" borderId="19" xfId="0" applyFont="1" applyFill="1" applyBorder="1" applyAlignment="1">
      <alignment horizontal="left" vertical="center" wrapText="1" indent="1"/>
    </xf>
    <xf numFmtId="0" fontId="32" fillId="8" borderId="15" xfId="0" applyFont="1" applyFill="1" applyBorder="1" applyAlignment="1">
      <alignment horizontal="left" vertical="center" wrapText="1"/>
    </xf>
    <xf numFmtId="0" fontId="32" fillId="8" borderId="16" xfId="0" applyFont="1" applyFill="1" applyBorder="1" applyAlignment="1">
      <alignment horizontal="left" vertical="center" wrapText="1"/>
    </xf>
    <xf numFmtId="0" fontId="42" fillId="8" borderId="18" xfId="0" applyFont="1" applyFill="1" applyBorder="1" applyAlignment="1">
      <alignment horizontal="left" vertical="center" wrapText="1" indent="1"/>
    </xf>
    <xf numFmtId="0" fontId="42" fillId="8" borderId="0" xfId="0" applyFont="1" applyFill="1" applyBorder="1" applyAlignment="1">
      <alignment horizontal="left" vertical="center" wrapText="1" indent="1"/>
    </xf>
    <xf numFmtId="0" fontId="53" fillId="3" borderId="0" xfId="0" applyFont="1" applyFill="1" applyBorder="1" applyAlignment="1">
      <alignment horizontal="left" vertical="center" wrapText="1" indent="1"/>
    </xf>
    <xf numFmtId="0" fontId="49" fillId="0" borderId="13" xfId="0" applyFont="1" applyFill="1" applyBorder="1" applyAlignment="1">
      <alignment horizontal="center" vertical="center"/>
    </xf>
    <xf numFmtId="0" fontId="47" fillId="9" borderId="12" xfId="0" applyFont="1" applyFill="1" applyBorder="1" applyAlignment="1">
      <alignment horizontal="right" vertical="center" indent="1"/>
    </xf>
    <xf numFmtId="0" fontId="47" fillId="9" borderId="13" xfId="0" applyFont="1" applyFill="1" applyBorder="1" applyAlignment="1">
      <alignment horizontal="right" vertical="center" indent="1"/>
    </xf>
    <xf numFmtId="0" fontId="47" fillId="9" borderId="14" xfId="0" applyFont="1" applyFill="1" applyBorder="1" applyAlignment="1">
      <alignment horizontal="right" vertical="center" indent="1"/>
    </xf>
    <xf numFmtId="0" fontId="32" fillId="8" borderId="0" xfId="0" applyFont="1" applyFill="1" applyBorder="1" applyAlignment="1">
      <alignment horizontal="center" vertical="center" wrapText="1"/>
    </xf>
    <xf numFmtId="0" fontId="53" fillId="3" borderId="31" xfId="0" applyFont="1" applyFill="1" applyBorder="1" applyAlignment="1">
      <alignment horizontal="center" vertical="center" wrapText="1"/>
    </xf>
    <xf numFmtId="0" fontId="53" fillId="3" borderId="33" xfId="0" applyFont="1" applyFill="1" applyBorder="1" applyAlignment="1">
      <alignment horizontal="center" vertical="center" wrapText="1"/>
    </xf>
    <xf numFmtId="0" fontId="53" fillId="3" borderId="32" xfId="0" applyFont="1" applyFill="1" applyBorder="1" applyAlignment="1">
      <alignment horizontal="center" vertical="center" wrapText="1"/>
    </xf>
    <xf numFmtId="0" fontId="31" fillId="0" borderId="12" xfId="0" applyFont="1" applyFill="1" applyBorder="1" applyAlignment="1">
      <alignment horizontal="left" vertical="center"/>
    </xf>
    <xf numFmtId="0" fontId="31" fillId="0" borderId="13" xfId="0" applyFont="1" applyFill="1" applyBorder="1" applyAlignment="1">
      <alignment horizontal="left" vertical="center"/>
    </xf>
    <xf numFmtId="0" fontId="31" fillId="0" borderId="14" xfId="0"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76197</xdr:colOff>
      <xdr:row>0</xdr:row>
      <xdr:rowOff>25410</xdr:rowOff>
    </xdr:from>
    <xdr:to>
      <xdr:col>4</xdr:col>
      <xdr:colOff>187956</xdr:colOff>
      <xdr:row>0</xdr:row>
      <xdr:rowOff>655330</xdr:rowOff>
    </xdr:to>
    <xdr:sp macro="" textlink="">
      <xdr:nvSpPr>
        <xdr:cNvPr id="2" name="Shape 2">
          <a:extLst>
            <a:ext uri="{FF2B5EF4-FFF2-40B4-BE49-F238E27FC236}">
              <a16:creationId xmlns:a16="http://schemas.microsoft.com/office/drawing/2014/main" id="{00000000-0008-0000-0000-000002000000}"/>
            </a:ext>
          </a:extLst>
        </xdr:cNvPr>
        <xdr:cNvSpPr/>
      </xdr:nvSpPr>
      <xdr:spPr>
        <a:xfrm>
          <a:off x="76197" y="25410"/>
          <a:ext cx="778509" cy="629920"/>
        </a:xfrm>
        <a:custGeom>
          <a:avLst/>
          <a:gdLst/>
          <a:ahLst/>
          <a:cxnLst/>
          <a:rect l="0" t="0" r="0" b="0"/>
          <a:pathLst>
            <a:path w="702310" h="629920">
              <a:moveTo>
                <a:pt x="572363" y="125234"/>
              </a:moveTo>
              <a:lnTo>
                <a:pt x="541731" y="99009"/>
              </a:lnTo>
              <a:lnTo>
                <a:pt x="487514" y="90843"/>
              </a:lnTo>
              <a:lnTo>
                <a:pt x="459511" y="95631"/>
              </a:lnTo>
              <a:lnTo>
                <a:pt x="424395" y="109296"/>
              </a:lnTo>
              <a:lnTo>
                <a:pt x="392684" y="132562"/>
              </a:lnTo>
              <a:lnTo>
                <a:pt x="367423" y="162572"/>
              </a:lnTo>
              <a:lnTo>
                <a:pt x="351701" y="196418"/>
              </a:lnTo>
              <a:lnTo>
                <a:pt x="349935" y="196532"/>
              </a:lnTo>
              <a:lnTo>
                <a:pt x="311086" y="135191"/>
              </a:lnTo>
              <a:lnTo>
                <a:pt x="277253" y="109410"/>
              </a:lnTo>
              <a:lnTo>
                <a:pt x="214147" y="90957"/>
              </a:lnTo>
              <a:lnTo>
                <a:pt x="186486" y="92329"/>
              </a:lnTo>
              <a:lnTo>
                <a:pt x="159931" y="99123"/>
              </a:lnTo>
              <a:lnTo>
                <a:pt x="135216" y="110591"/>
              </a:lnTo>
              <a:lnTo>
                <a:pt x="129540" y="117233"/>
              </a:lnTo>
              <a:lnTo>
                <a:pt x="129298" y="125361"/>
              </a:lnTo>
              <a:lnTo>
                <a:pt x="133731" y="132245"/>
              </a:lnTo>
              <a:lnTo>
                <a:pt x="142049" y="135153"/>
              </a:lnTo>
              <a:lnTo>
                <a:pt x="220230" y="135242"/>
              </a:lnTo>
              <a:lnTo>
                <a:pt x="299720" y="135204"/>
              </a:lnTo>
              <a:lnTo>
                <a:pt x="302755" y="136182"/>
              </a:lnTo>
              <a:lnTo>
                <a:pt x="336511" y="180441"/>
              </a:lnTo>
              <a:lnTo>
                <a:pt x="347599" y="231965"/>
              </a:lnTo>
              <a:lnTo>
                <a:pt x="346913" y="231990"/>
              </a:lnTo>
              <a:lnTo>
                <a:pt x="346798" y="310883"/>
              </a:lnTo>
              <a:lnTo>
                <a:pt x="346557" y="317601"/>
              </a:lnTo>
              <a:lnTo>
                <a:pt x="346341" y="326326"/>
              </a:lnTo>
              <a:lnTo>
                <a:pt x="346252" y="339420"/>
              </a:lnTo>
              <a:lnTo>
                <a:pt x="346367" y="347383"/>
              </a:lnTo>
              <a:lnTo>
                <a:pt x="346913" y="327558"/>
              </a:lnTo>
              <a:lnTo>
                <a:pt x="346913" y="348030"/>
              </a:lnTo>
              <a:lnTo>
                <a:pt x="346735" y="347865"/>
              </a:lnTo>
              <a:lnTo>
                <a:pt x="345884" y="346798"/>
              </a:lnTo>
              <a:lnTo>
                <a:pt x="338416" y="337553"/>
              </a:lnTo>
              <a:lnTo>
                <a:pt x="309587" y="310337"/>
              </a:lnTo>
              <a:lnTo>
                <a:pt x="251612" y="289306"/>
              </a:lnTo>
              <a:lnTo>
                <a:pt x="219773" y="290131"/>
              </a:lnTo>
              <a:lnTo>
                <a:pt x="182003" y="304863"/>
              </a:lnTo>
              <a:lnTo>
                <a:pt x="160070" y="326542"/>
              </a:lnTo>
              <a:lnTo>
                <a:pt x="246608" y="326491"/>
              </a:lnTo>
              <a:lnTo>
                <a:pt x="315696" y="326936"/>
              </a:lnTo>
              <a:lnTo>
                <a:pt x="344627" y="357543"/>
              </a:lnTo>
              <a:lnTo>
                <a:pt x="346735" y="566318"/>
              </a:lnTo>
              <a:lnTo>
                <a:pt x="351891" y="566318"/>
              </a:lnTo>
              <a:lnTo>
                <a:pt x="354914" y="566229"/>
              </a:lnTo>
              <a:lnTo>
                <a:pt x="355663" y="361302"/>
              </a:lnTo>
              <a:lnTo>
                <a:pt x="380301" y="330415"/>
              </a:lnTo>
              <a:lnTo>
                <a:pt x="521271" y="326402"/>
              </a:lnTo>
              <a:lnTo>
                <a:pt x="541566" y="326415"/>
              </a:lnTo>
              <a:lnTo>
                <a:pt x="511302" y="299694"/>
              </a:lnTo>
              <a:lnTo>
                <a:pt x="450037" y="289191"/>
              </a:lnTo>
              <a:lnTo>
                <a:pt x="419023" y="296265"/>
              </a:lnTo>
              <a:lnTo>
                <a:pt x="377875" y="321513"/>
              </a:lnTo>
              <a:lnTo>
                <a:pt x="355295" y="347281"/>
              </a:lnTo>
              <a:lnTo>
                <a:pt x="355409" y="339420"/>
              </a:lnTo>
              <a:lnTo>
                <a:pt x="355358" y="327558"/>
              </a:lnTo>
              <a:lnTo>
                <a:pt x="355117" y="317601"/>
              </a:lnTo>
              <a:lnTo>
                <a:pt x="354736" y="307530"/>
              </a:lnTo>
              <a:lnTo>
                <a:pt x="354736" y="231889"/>
              </a:lnTo>
              <a:lnTo>
                <a:pt x="365150" y="180327"/>
              </a:lnTo>
              <a:lnTo>
                <a:pt x="396544" y="137972"/>
              </a:lnTo>
              <a:lnTo>
                <a:pt x="401967" y="135051"/>
              </a:lnTo>
              <a:lnTo>
                <a:pt x="481431" y="135128"/>
              </a:lnTo>
              <a:lnTo>
                <a:pt x="547547" y="135051"/>
              </a:lnTo>
              <a:lnTo>
                <a:pt x="559612" y="135026"/>
              </a:lnTo>
              <a:lnTo>
                <a:pt x="567931" y="132118"/>
              </a:lnTo>
              <a:lnTo>
                <a:pt x="572363" y="125234"/>
              </a:lnTo>
            </a:path>
            <a:path w="702310" h="629920">
              <a:moveTo>
                <a:pt x="687235" y="618629"/>
              </a:moveTo>
              <a:lnTo>
                <a:pt x="678637" y="605383"/>
              </a:lnTo>
              <a:lnTo>
                <a:pt x="678497" y="605167"/>
              </a:lnTo>
              <a:lnTo>
                <a:pt x="682993" y="604621"/>
              </a:lnTo>
              <a:lnTo>
                <a:pt x="686447" y="602221"/>
              </a:lnTo>
              <a:lnTo>
                <a:pt x="686447" y="590804"/>
              </a:lnTo>
              <a:lnTo>
                <a:pt x="682879" y="588073"/>
              </a:lnTo>
              <a:lnTo>
                <a:pt x="682675" y="588073"/>
              </a:lnTo>
              <a:lnTo>
                <a:pt x="682675" y="591654"/>
              </a:lnTo>
              <a:lnTo>
                <a:pt x="682675" y="601865"/>
              </a:lnTo>
              <a:lnTo>
                <a:pt x="678827" y="602195"/>
              </a:lnTo>
              <a:lnTo>
                <a:pt x="668312" y="602195"/>
              </a:lnTo>
              <a:lnTo>
                <a:pt x="668312" y="590804"/>
              </a:lnTo>
              <a:lnTo>
                <a:pt x="678878" y="590804"/>
              </a:lnTo>
              <a:lnTo>
                <a:pt x="682675" y="591654"/>
              </a:lnTo>
              <a:lnTo>
                <a:pt x="682675" y="588073"/>
              </a:lnTo>
              <a:lnTo>
                <a:pt x="663841" y="588073"/>
              </a:lnTo>
              <a:lnTo>
                <a:pt x="663841" y="618629"/>
              </a:lnTo>
              <a:lnTo>
                <a:pt x="668502" y="618629"/>
              </a:lnTo>
              <a:lnTo>
                <a:pt x="668502" y="605383"/>
              </a:lnTo>
              <a:lnTo>
                <a:pt x="673887" y="605383"/>
              </a:lnTo>
              <a:lnTo>
                <a:pt x="682002" y="618629"/>
              </a:lnTo>
              <a:lnTo>
                <a:pt x="687235" y="618629"/>
              </a:lnTo>
            </a:path>
            <a:path w="702310" h="629920">
              <a:moveTo>
                <a:pt x="701154" y="603288"/>
              </a:moveTo>
              <a:lnTo>
                <a:pt x="698982" y="592747"/>
              </a:lnTo>
              <a:lnTo>
                <a:pt x="695744" y="588124"/>
              </a:lnTo>
              <a:lnTo>
                <a:pt x="695744" y="603288"/>
              </a:lnTo>
              <a:lnTo>
                <a:pt x="694080" y="612127"/>
              </a:lnTo>
              <a:lnTo>
                <a:pt x="689495" y="619150"/>
              </a:lnTo>
              <a:lnTo>
                <a:pt x="682650" y="623785"/>
              </a:lnTo>
              <a:lnTo>
                <a:pt x="674166" y="625449"/>
              </a:lnTo>
              <a:lnTo>
                <a:pt x="665607" y="623785"/>
              </a:lnTo>
              <a:lnTo>
                <a:pt x="658698" y="619150"/>
              </a:lnTo>
              <a:lnTo>
                <a:pt x="654075" y="612127"/>
              </a:lnTo>
              <a:lnTo>
                <a:pt x="652386" y="603288"/>
              </a:lnTo>
              <a:lnTo>
                <a:pt x="654075" y="594563"/>
              </a:lnTo>
              <a:lnTo>
                <a:pt x="658698" y="587578"/>
              </a:lnTo>
              <a:lnTo>
                <a:pt x="665607" y="582955"/>
              </a:lnTo>
              <a:lnTo>
                <a:pt x="674166" y="581279"/>
              </a:lnTo>
              <a:lnTo>
                <a:pt x="682650" y="582955"/>
              </a:lnTo>
              <a:lnTo>
                <a:pt x="689495" y="587578"/>
              </a:lnTo>
              <a:lnTo>
                <a:pt x="694080" y="594563"/>
              </a:lnTo>
              <a:lnTo>
                <a:pt x="695744" y="603288"/>
              </a:lnTo>
              <a:lnTo>
                <a:pt x="695744" y="588124"/>
              </a:lnTo>
              <a:lnTo>
                <a:pt x="693115" y="584365"/>
              </a:lnTo>
              <a:lnTo>
                <a:pt x="688301" y="581279"/>
              </a:lnTo>
              <a:lnTo>
                <a:pt x="684517" y="578853"/>
              </a:lnTo>
              <a:lnTo>
                <a:pt x="674166" y="576859"/>
              </a:lnTo>
              <a:lnTo>
                <a:pt x="663727" y="578853"/>
              </a:lnTo>
              <a:lnTo>
                <a:pt x="655091" y="584365"/>
              </a:lnTo>
              <a:lnTo>
                <a:pt x="649211" y="592747"/>
              </a:lnTo>
              <a:lnTo>
                <a:pt x="647039" y="603288"/>
              </a:lnTo>
              <a:lnTo>
                <a:pt x="649211" y="613918"/>
              </a:lnTo>
              <a:lnTo>
                <a:pt x="655091" y="622325"/>
              </a:lnTo>
              <a:lnTo>
                <a:pt x="663727" y="627862"/>
              </a:lnTo>
              <a:lnTo>
                <a:pt x="674166" y="629856"/>
              </a:lnTo>
              <a:lnTo>
                <a:pt x="684517" y="627862"/>
              </a:lnTo>
              <a:lnTo>
                <a:pt x="688263" y="625449"/>
              </a:lnTo>
              <a:lnTo>
                <a:pt x="693115" y="622325"/>
              </a:lnTo>
              <a:lnTo>
                <a:pt x="698982" y="613918"/>
              </a:lnTo>
              <a:lnTo>
                <a:pt x="701154" y="603288"/>
              </a:lnTo>
            </a:path>
            <a:path w="702310" h="629920">
              <a:moveTo>
                <a:pt x="701776" y="31813"/>
              </a:moveTo>
              <a:lnTo>
                <a:pt x="699262" y="19456"/>
              </a:lnTo>
              <a:lnTo>
                <a:pt x="692429" y="9334"/>
              </a:lnTo>
              <a:lnTo>
                <a:pt x="682320" y="2501"/>
              </a:lnTo>
              <a:lnTo>
                <a:pt x="669963" y="0"/>
              </a:lnTo>
              <a:lnTo>
                <a:pt x="622312" y="0"/>
              </a:lnTo>
              <a:lnTo>
                <a:pt x="622312" y="81597"/>
              </a:lnTo>
              <a:lnTo>
                <a:pt x="612216" y="173659"/>
              </a:lnTo>
              <a:lnTo>
                <a:pt x="609701" y="180035"/>
              </a:lnTo>
              <a:lnTo>
                <a:pt x="603326" y="182880"/>
              </a:lnTo>
              <a:lnTo>
                <a:pt x="594779" y="183578"/>
              </a:lnTo>
              <a:lnTo>
                <a:pt x="585800" y="183502"/>
              </a:lnTo>
              <a:lnTo>
                <a:pt x="433031" y="183502"/>
              </a:lnTo>
              <a:lnTo>
                <a:pt x="426212" y="187718"/>
              </a:lnTo>
              <a:lnTo>
                <a:pt x="422440" y="197891"/>
              </a:lnTo>
              <a:lnTo>
                <a:pt x="420827" y="210235"/>
              </a:lnTo>
              <a:lnTo>
                <a:pt x="420484" y="220891"/>
              </a:lnTo>
              <a:lnTo>
                <a:pt x="420484" y="221526"/>
              </a:lnTo>
              <a:lnTo>
                <a:pt x="470141" y="243268"/>
              </a:lnTo>
              <a:lnTo>
                <a:pt x="505904" y="249758"/>
              </a:lnTo>
              <a:lnTo>
                <a:pt x="542213" y="263931"/>
              </a:lnTo>
              <a:lnTo>
                <a:pt x="573532" y="288505"/>
              </a:lnTo>
              <a:lnTo>
                <a:pt x="594283" y="326263"/>
              </a:lnTo>
              <a:lnTo>
                <a:pt x="598881" y="379272"/>
              </a:lnTo>
              <a:lnTo>
                <a:pt x="598893" y="380276"/>
              </a:lnTo>
              <a:lnTo>
                <a:pt x="588022" y="463283"/>
              </a:lnTo>
              <a:lnTo>
                <a:pt x="582295" y="508685"/>
              </a:lnTo>
              <a:lnTo>
                <a:pt x="579869" y="531990"/>
              </a:lnTo>
              <a:lnTo>
                <a:pt x="578891" y="549046"/>
              </a:lnTo>
              <a:lnTo>
                <a:pt x="578510" y="557314"/>
              </a:lnTo>
              <a:lnTo>
                <a:pt x="578396" y="570636"/>
              </a:lnTo>
              <a:lnTo>
                <a:pt x="532345" y="570636"/>
              </a:lnTo>
              <a:lnTo>
                <a:pt x="487133" y="385927"/>
              </a:lnTo>
              <a:lnTo>
                <a:pt x="487032" y="380149"/>
              </a:lnTo>
              <a:lnTo>
                <a:pt x="485114" y="375132"/>
              </a:lnTo>
              <a:lnTo>
                <a:pt x="481330" y="371297"/>
              </a:lnTo>
              <a:lnTo>
                <a:pt x="472363" y="363905"/>
              </a:lnTo>
              <a:lnTo>
                <a:pt x="459905" y="358724"/>
              </a:lnTo>
              <a:lnTo>
                <a:pt x="444627" y="359651"/>
              </a:lnTo>
              <a:lnTo>
                <a:pt x="427151" y="370573"/>
              </a:lnTo>
              <a:lnTo>
                <a:pt x="422922" y="374523"/>
              </a:lnTo>
              <a:lnTo>
                <a:pt x="420585" y="379920"/>
              </a:lnTo>
              <a:lnTo>
                <a:pt x="420484" y="385927"/>
              </a:lnTo>
              <a:lnTo>
                <a:pt x="396519" y="549211"/>
              </a:lnTo>
              <a:lnTo>
                <a:pt x="394881" y="557314"/>
              </a:lnTo>
              <a:lnTo>
                <a:pt x="390423" y="563943"/>
              </a:lnTo>
              <a:lnTo>
                <a:pt x="383794" y="568401"/>
              </a:lnTo>
              <a:lnTo>
                <a:pt x="375691" y="570039"/>
              </a:lnTo>
              <a:lnTo>
                <a:pt x="324967" y="570039"/>
              </a:lnTo>
              <a:lnTo>
                <a:pt x="280276" y="379920"/>
              </a:lnTo>
              <a:lnTo>
                <a:pt x="280187" y="376262"/>
              </a:lnTo>
              <a:lnTo>
                <a:pt x="260934" y="361111"/>
              </a:lnTo>
              <a:lnTo>
                <a:pt x="220484" y="371322"/>
              </a:lnTo>
              <a:lnTo>
                <a:pt x="214744" y="385927"/>
              </a:lnTo>
              <a:lnTo>
                <a:pt x="190360" y="549871"/>
              </a:lnTo>
              <a:lnTo>
                <a:pt x="188722" y="557885"/>
              </a:lnTo>
              <a:lnTo>
                <a:pt x="184251" y="564489"/>
              </a:lnTo>
              <a:lnTo>
                <a:pt x="177647" y="568934"/>
              </a:lnTo>
              <a:lnTo>
                <a:pt x="169557" y="570572"/>
              </a:lnTo>
              <a:lnTo>
                <a:pt x="124625" y="570572"/>
              </a:lnTo>
              <a:lnTo>
                <a:pt x="123672" y="562127"/>
              </a:lnTo>
              <a:lnTo>
                <a:pt x="122605" y="551103"/>
              </a:lnTo>
              <a:lnTo>
                <a:pt x="117462" y="506171"/>
              </a:lnTo>
              <a:lnTo>
                <a:pt x="112598" y="473544"/>
              </a:lnTo>
              <a:lnTo>
                <a:pt x="107696" y="436905"/>
              </a:lnTo>
              <a:lnTo>
                <a:pt x="102400" y="380276"/>
              </a:lnTo>
              <a:lnTo>
                <a:pt x="102425" y="379272"/>
              </a:lnTo>
              <a:lnTo>
                <a:pt x="107035" y="326834"/>
              </a:lnTo>
              <a:lnTo>
                <a:pt x="127165" y="289267"/>
              </a:lnTo>
              <a:lnTo>
                <a:pt x="157594" y="264591"/>
              </a:lnTo>
              <a:lnTo>
                <a:pt x="193128" y="250177"/>
              </a:lnTo>
              <a:lnTo>
                <a:pt x="258838" y="241592"/>
              </a:lnTo>
              <a:lnTo>
                <a:pt x="269303" y="238506"/>
              </a:lnTo>
              <a:lnTo>
                <a:pt x="275704" y="233387"/>
              </a:lnTo>
              <a:lnTo>
                <a:pt x="279006" y="227533"/>
              </a:lnTo>
              <a:lnTo>
                <a:pt x="280187" y="222237"/>
              </a:lnTo>
              <a:lnTo>
                <a:pt x="280187" y="220891"/>
              </a:lnTo>
              <a:lnTo>
                <a:pt x="267868" y="183642"/>
              </a:lnTo>
              <a:lnTo>
                <a:pt x="267639" y="183502"/>
              </a:lnTo>
              <a:lnTo>
                <a:pt x="115976" y="183502"/>
              </a:lnTo>
              <a:lnTo>
                <a:pt x="107061" y="183642"/>
              </a:lnTo>
              <a:lnTo>
                <a:pt x="98666" y="183095"/>
              </a:lnTo>
              <a:lnTo>
                <a:pt x="92430" y="180403"/>
              </a:lnTo>
              <a:lnTo>
                <a:pt x="89992" y="174078"/>
              </a:lnTo>
              <a:lnTo>
                <a:pt x="79476" y="81597"/>
              </a:lnTo>
              <a:lnTo>
                <a:pt x="81114" y="73494"/>
              </a:lnTo>
              <a:lnTo>
                <a:pt x="85572" y="66878"/>
              </a:lnTo>
              <a:lnTo>
                <a:pt x="92189" y="62407"/>
              </a:lnTo>
              <a:lnTo>
                <a:pt x="100291" y="60782"/>
              </a:lnTo>
              <a:lnTo>
                <a:pt x="601484" y="60782"/>
              </a:lnTo>
              <a:lnTo>
                <a:pt x="609587" y="62407"/>
              </a:lnTo>
              <a:lnTo>
                <a:pt x="616216" y="66878"/>
              </a:lnTo>
              <a:lnTo>
                <a:pt x="620674" y="73494"/>
              </a:lnTo>
              <a:lnTo>
                <a:pt x="622312" y="81597"/>
              </a:lnTo>
              <a:lnTo>
                <a:pt x="622312" y="0"/>
              </a:lnTo>
              <a:lnTo>
                <a:pt x="31813" y="0"/>
              </a:lnTo>
              <a:lnTo>
                <a:pt x="19456" y="2501"/>
              </a:lnTo>
              <a:lnTo>
                <a:pt x="9347" y="9334"/>
              </a:lnTo>
              <a:lnTo>
                <a:pt x="2514" y="19456"/>
              </a:lnTo>
              <a:lnTo>
                <a:pt x="0" y="31813"/>
              </a:lnTo>
              <a:lnTo>
                <a:pt x="1905" y="42608"/>
              </a:lnTo>
              <a:lnTo>
                <a:pt x="7162" y="51816"/>
              </a:lnTo>
              <a:lnTo>
                <a:pt x="15087" y="58788"/>
              </a:lnTo>
              <a:lnTo>
                <a:pt x="25006" y="62826"/>
              </a:lnTo>
              <a:lnTo>
                <a:pt x="24866" y="64490"/>
              </a:lnTo>
              <a:lnTo>
                <a:pt x="24549" y="65824"/>
              </a:lnTo>
              <a:lnTo>
                <a:pt x="24498" y="67741"/>
              </a:lnTo>
              <a:lnTo>
                <a:pt x="79832" y="565645"/>
              </a:lnTo>
              <a:lnTo>
                <a:pt x="83286" y="589165"/>
              </a:lnTo>
              <a:lnTo>
                <a:pt x="93383" y="608380"/>
              </a:lnTo>
              <a:lnTo>
                <a:pt x="109753" y="621334"/>
              </a:lnTo>
              <a:lnTo>
                <a:pt x="131991" y="626084"/>
              </a:lnTo>
              <a:lnTo>
                <a:pt x="572096" y="626084"/>
              </a:lnTo>
              <a:lnTo>
                <a:pt x="594321" y="621334"/>
              </a:lnTo>
              <a:lnTo>
                <a:pt x="610692" y="608380"/>
              </a:lnTo>
              <a:lnTo>
                <a:pt x="620801" y="589165"/>
              </a:lnTo>
              <a:lnTo>
                <a:pt x="623519" y="570636"/>
              </a:lnTo>
              <a:lnTo>
                <a:pt x="624255" y="565645"/>
              </a:lnTo>
              <a:lnTo>
                <a:pt x="666711" y="183578"/>
              </a:lnTo>
              <a:lnTo>
                <a:pt x="679589" y="67741"/>
              </a:lnTo>
              <a:lnTo>
                <a:pt x="679589" y="65824"/>
              </a:lnTo>
              <a:lnTo>
                <a:pt x="679196" y="64008"/>
              </a:lnTo>
              <a:lnTo>
                <a:pt x="679018" y="62128"/>
              </a:lnTo>
              <a:lnTo>
                <a:pt x="681812" y="60782"/>
              </a:lnTo>
              <a:lnTo>
                <a:pt x="688086" y="57746"/>
              </a:lnTo>
              <a:lnTo>
                <a:pt x="695299" y="50876"/>
              </a:lnTo>
              <a:lnTo>
                <a:pt x="700062" y="42037"/>
              </a:lnTo>
              <a:lnTo>
                <a:pt x="701776" y="31813"/>
              </a:lnTo>
            </a:path>
          </a:pathLst>
        </a:custGeom>
        <a:solidFill>
          <a:srgbClr val="231F20"/>
        </a:solidFill>
      </xdr:spPr>
      <xdr:txBody>
        <a:bodyPr/>
        <a:lstStyle/>
        <a:p>
          <a:endParaRPr lang="en-US"/>
        </a:p>
      </xdr:txBody>
    </xdr:sp>
    <xdr:clientData/>
  </xdr:twoCellAnchor>
  <xdr:twoCellAnchor editAs="oneCell">
    <xdr:from>
      <xdr:col>0</xdr:col>
      <xdr:colOff>1587</xdr:colOff>
      <xdr:row>16</xdr:row>
      <xdr:rowOff>1587</xdr:rowOff>
    </xdr:from>
    <xdr:to>
      <xdr:col>1</xdr:col>
      <xdr:colOff>1587</xdr:colOff>
      <xdr:row>16</xdr:row>
      <xdr:rowOff>1587</xdr:rowOff>
    </xdr:to>
    <xdr:sp macro="" textlink="">
      <xdr:nvSpPr>
        <xdr:cNvPr id="3" name="Shape 3">
          <a:extLst>
            <a:ext uri="{FF2B5EF4-FFF2-40B4-BE49-F238E27FC236}">
              <a16:creationId xmlns:a16="http://schemas.microsoft.com/office/drawing/2014/main" id="{00000000-0008-0000-0000-000003000000}"/>
            </a:ext>
          </a:extLst>
        </xdr:cNvPr>
        <xdr:cNvSpPr/>
      </xdr:nvSpPr>
      <xdr:spPr>
        <a:xfrm>
          <a:off x="1587" y="3087687"/>
          <a:ext cx="215900" cy="0"/>
        </a:xfrm>
        <a:custGeom>
          <a:avLst/>
          <a:gdLst/>
          <a:ahLst/>
          <a:cxnLst/>
          <a:rect l="0" t="0" r="0" b="0"/>
          <a:pathLst>
            <a:path w="190500">
              <a:moveTo>
                <a:pt x="190500" y="0"/>
              </a:moveTo>
              <a:lnTo>
                <a:pt x="0" y="0"/>
              </a:lnTo>
            </a:path>
          </a:pathLst>
        </a:custGeom>
        <a:ln w="3175">
          <a:solidFill>
            <a:srgbClr val="000000"/>
          </a:solidFill>
        </a:ln>
      </xdr:spPr>
    </xdr:sp>
    <xdr:clientData/>
  </xdr:twoCellAnchor>
  <xdr:twoCellAnchor editAs="oneCell">
    <xdr:from>
      <xdr:col>0</xdr:col>
      <xdr:colOff>1587</xdr:colOff>
      <xdr:row>15</xdr:row>
      <xdr:rowOff>1587</xdr:rowOff>
    </xdr:from>
    <xdr:to>
      <xdr:col>1</xdr:col>
      <xdr:colOff>1587</xdr:colOff>
      <xdr:row>15</xdr:row>
      <xdr:rowOff>1587</xdr:rowOff>
    </xdr:to>
    <xdr:sp macro="" textlink="">
      <xdr:nvSpPr>
        <xdr:cNvPr id="4" name="Shape 4">
          <a:extLst>
            <a:ext uri="{FF2B5EF4-FFF2-40B4-BE49-F238E27FC236}">
              <a16:creationId xmlns:a16="http://schemas.microsoft.com/office/drawing/2014/main" id="{00000000-0008-0000-0000-000004000000}"/>
            </a:ext>
          </a:extLst>
        </xdr:cNvPr>
        <xdr:cNvSpPr/>
      </xdr:nvSpPr>
      <xdr:spPr>
        <a:xfrm>
          <a:off x="0" y="0"/>
          <a:ext cx="190500" cy="0"/>
        </a:xfrm>
        <a:custGeom>
          <a:avLst/>
          <a:gdLst/>
          <a:ahLst/>
          <a:cxnLst/>
          <a:rect l="0" t="0" r="0" b="0"/>
          <a:pathLst>
            <a:path w="190500">
              <a:moveTo>
                <a:pt x="0" y="0"/>
              </a:moveTo>
              <a:lnTo>
                <a:pt x="190500" y="0"/>
              </a:lnTo>
            </a:path>
          </a:pathLst>
        </a:custGeom>
        <a:ln w="3175">
          <a:solidFill>
            <a:srgbClr val="000000"/>
          </a:solidFill>
        </a:ln>
      </xdr:spPr>
    </xdr:sp>
    <xdr:clientData/>
  </xdr:twoCellAnchor>
  <xdr:twoCellAnchor editAs="oneCell">
    <xdr:from>
      <xdr:col>0</xdr:col>
      <xdr:colOff>1587</xdr:colOff>
      <xdr:row>14</xdr:row>
      <xdr:rowOff>1587</xdr:rowOff>
    </xdr:from>
    <xdr:to>
      <xdr:col>1</xdr:col>
      <xdr:colOff>39687</xdr:colOff>
      <xdr:row>14</xdr:row>
      <xdr:rowOff>1587</xdr:rowOff>
    </xdr:to>
    <xdr:sp macro="" textlink="">
      <xdr:nvSpPr>
        <xdr:cNvPr id="5" name="Shape 5">
          <a:extLst>
            <a:ext uri="{FF2B5EF4-FFF2-40B4-BE49-F238E27FC236}">
              <a16:creationId xmlns:a16="http://schemas.microsoft.com/office/drawing/2014/main" id="{00000000-0008-0000-0000-000005000000}"/>
            </a:ext>
          </a:extLst>
        </xdr:cNvPr>
        <xdr:cNvSpPr/>
      </xdr:nvSpPr>
      <xdr:spPr>
        <a:xfrm>
          <a:off x="0" y="0"/>
          <a:ext cx="228600" cy="0"/>
        </a:xfrm>
        <a:custGeom>
          <a:avLst/>
          <a:gdLst/>
          <a:ahLst/>
          <a:cxnLst/>
          <a:rect l="0" t="0" r="0" b="0"/>
          <a:pathLst>
            <a:path w="228600">
              <a:moveTo>
                <a:pt x="228600" y="0"/>
              </a:moveTo>
              <a:lnTo>
                <a:pt x="0" y="0"/>
              </a:lnTo>
            </a:path>
          </a:pathLst>
        </a:custGeom>
        <a:ln w="3175">
          <a:solidFill>
            <a:srgbClr val="000000"/>
          </a:solidFill>
        </a:ln>
      </xdr:spPr>
    </xdr:sp>
    <xdr:clientData/>
  </xdr:twoCellAnchor>
  <xdr:twoCellAnchor editAs="oneCell">
    <xdr:from>
      <xdr:col>0</xdr:col>
      <xdr:colOff>1587</xdr:colOff>
      <xdr:row>13</xdr:row>
      <xdr:rowOff>1587</xdr:rowOff>
    </xdr:from>
    <xdr:to>
      <xdr:col>1</xdr:col>
      <xdr:colOff>39687</xdr:colOff>
      <xdr:row>13</xdr:row>
      <xdr:rowOff>1587</xdr:rowOff>
    </xdr:to>
    <xdr:sp macro="" textlink="">
      <xdr:nvSpPr>
        <xdr:cNvPr id="6" name="Shape 6">
          <a:extLst>
            <a:ext uri="{FF2B5EF4-FFF2-40B4-BE49-F238E27FC236}">
              <a16:creationId xmlns:a16="http://schemas.microsoft.com/office/drawing/2014/main" id="{00000000-0008-0000-0000-000006000000}"/>
            </a:ext>
          </a:extLst>
        </xdr:cNvPr>
        <xdr:cNvSpPr/>
      </xdr:nvSpPr>
      <xdr:spPr>
        <a:xfrm>
          <a:off x="0" y="0"/>
          <a:ext cx="228600" cy="0"/>
        </a:xfrm>
        <a:custGeom>
          <a:avLst/>
          <a:gdLst/>
          <a:ahLst/>
          <a:cxnLst/>
          <a:rect l="0" t="0" r="0" b="0"/>
          <a:pathLst>
            <a:path w="228600">
              <a:moveTo>
                <a:pt x="0" y="0"/>
              </a:moveTo>
              <a:lnTo>
                <a:pt x="228600" y="0"/>
              </a:lnTo>
            </a:path>
          </a:pathLst>
        </a:custGeom>
        <a:ln w="3175">
          <a:solidFill>
            <a:srgbClr val="000000"/>
          </a:solidFill>
        </a:ln>
      </xdr:spPr>
    </xdr:sp>
    <xdr:clientData/>
  </xdr:twoCellAnchor>
  <xdr:twoCellAnchor editAs="oneCell">
    <xdr:from>
      <xdr:col>0</xdr:col>
      <xdr:colOff>4833</xdr:colOff>
      <xdr:row>299</xdr:row>
      <xdr:rowOff>11</xdr:rowOff>
    </xdr:from>
    <xdr:to>
      <xdr:col>26</xdr:col>
      <xdr:colOff>63562</xdr:colOff>
      <xdr:row>299</xdr:row>
      <xdr:rowOff>1707704</xdr:rowOff>
    </xdr:to>
    <xdr:grpSp>
      <xdr:nvGrpSpPr>
        <xdr:cNvPr id="7" name="Group 7">
          <a:extLst>
            <a:ext uri="{FF2B5EF4-FFF2-40B4-BE49-F238E27FC236}">
              <a16:creationId xmlns:a16="http://schemas.microsoft.com/office/drawing/2014/main" id="{00000000-0008-0000-0000-000007000000}"/>
            </a:ext>
          </a:extLst>
        </xdr:cNvPr>
        <xdr:cNvGrpSpPr/>
      </xdr:nvGrpSpPr>
      <xdr:grpSpPr>
        <a:xfrm>
          <a:off x="4833" y="74733161"/>
          <a:ext cx="7097704" cy="1707693"/>
          <a:chOff x="4533" y="12"/>
          <a:chExt cx="7085300" cy="1707693"/>
        </a:xfrm>
      </xdr:grpSpPr>
      <xdr:sp macro="" textlink="">
        <xdr:nvSpPr>
          <xdr:cNvPr id="8" name="Shape 8">
            <a:extLst>
              <a:ext uri="{FF2B5EF4-FFF2-40B4-BE49-F238E27FC236}">
                <a16:creationId xmlns:a16="http://schemas.microsoft.com/office/drawing/2014/main" id="{00000000-0008-0000-0000-000008000000}"/>
              </a:ext>
            </a:extLst>
          </xdr:cNvPr>
          <xdr:cNvSpPr/>
        </xdr:nvSpPr>
        <xdr:spPr>
          <a:xfrm>
            <a:off x="10218" y="541845"/>
            <a:ext cx="7079615" cy="1165860"/>
          </a:xfrm>
          <a:custGeom>
            <a:avLst/>
            <a:gdLst/>
            <a:ahLst/>
            <a:cxnLst/>
            <a:rect l="0" t="0" r="0" b="0"/>
            <a:pathLst>
              <a:path w="7079615" h="1165860">
                <a:moveTo>
                  <a:pt x="0" y="1165263"/>
                </a:moveTo>
                <a:lnTo>
                  <a:pt x="7079551" y="1165263"/>
                </a:lnTo>
                <a:lnTo>
                  <a:pt x="7079551" y="0"/>
                </a:lnTo>
                <a:lnTo>
                  <a:pt x="0" y="0"/>
                </a:lnTo>
                <a:lnTo>
                  <a:pt x="0" y="1165263"/>
                </a:lnTo>
                <a:close/>
              </a:path>
            </a:pathLst>
          </a:custGeom>
          <a:solidFill>
            <a:srgbClr val="D1D3D4"/>
          </a:solidFill>
        </xdr:spPr>
      </xdr:sp>
      <xdr:sp macro="" textlink="">
        <xdr:nvSpPr>
          <xdr:cNvPr id="9" name="Shape 9">
            <a:extLst>
              <a:ext uri="{FF2B5EF4-FFF2-40B4-BE49-F238E27FC236}">
                <a16:creationId xmlns:a16="http://schemas.microsoft.com/office/drawing/2014/main" id="{00000000-0008-0000-0000-000009000000}"/>
              </a:ext>
            </a:extLst>
          </xdr:cNvPr>
          <xdr:cNvSpPr/>
        </xdr:nvSpPr>
        <xdr:spPr>
          <a:xfrm>
            <a:off x="10218" y="12"/>
            <a:ext cx="7071995" cy="273050"/>
          </a:xfrm>
          <a:custGeom>
            <a:avLst/>
            <a:gdLst/>
            <a:ahLst/>
            <a:cxnLst/>
            <a:rect l="0" t="0" r="0" b="0"/>
            <a:pathLst>
              <a:path w="7071995" h="273050">
                <a:moveTo>
                  <a:pt x="0" y="272453"/>
                </a:moveTo>
                <a:lnTo>
                  <a:pt x="7071639" y="272453"/>
                </a:lnTo>
                <a:lnTo>
                  <a:pt x="7071639" y="0"/>
                </a:lnTo>
                <a:lnTo>
                  <a:pt x="0" y="0"/>
                </a:lnTo>
                <a:lnTo>
                  <a:pt x="0" y="272453"/>
                </a:lnTo>
                <a:close/>
              </a:path>
            </a:pathLst>
          </a:custGeom>
          <a:solidFill>
            <a:srgbClr val="231F20"/>
          </a:solidFill>
        </xdr:spPr>
      </xdr:sp>
      <xdr:sp macro="" textlink="">
        <xdr:nvSpPr>
          <xdr:cNvPr id="10" name="Shape 10">
            <a:extLst>
              <a:ext uri="{FF2B5EF4-FFF2-40B4-BE49-F238E27FC236}">
                <a16:creationId xmlns:a16="http://schemas.microsoft.com/office/drawing/2014/main" id="{00000000-0008-0000-0000-00000A000000}"/>
              </a:ext>
            </a:extLst>
          </xdr:cNvPr>
          <xdr:cNvSpPr/>
        </xdr:nvSpPr>
        <xdr:spPr>
          <a:xfrm>
            <a:off x="9062" y="4533"/>
            <a:ext cx="7076440" cy="1698625"/>
          </a:xfrm>
          <a:custGeom>
            <a:avLst/>
            <a:gdLst/>
            <a:ahLst/>
            <a:cxnLst/>
            <a:rect l="0" t="0" r="0" b="0"/>
            <a:pathLst>
              <a:path w="7076440" h="1698625">
                <a:moveTo>
                  <a:pt x="0" y="1698040"/>
                </a:moveTo>
                <a:lnTo>
                  <a:pt x="7076173" y="1698040"/>
                </a:lnTo>
                <a:lnTo>
                  <a:pt x="7076173" y="0"/>
                </a:lnTo>
                <a:lnTo>
                  <a:pt x="0" y="0"/>
                </a:lnTo>
                <a:lnTo>
                  <a:pt x="0" y="1698040"/>
                </a:lnTo>
                <a:close/>
              </a:path>
            </a:pathLst>
          </a:custGeom>
          <a:ln w="9067">
            <a:solidFill>
              <a:srgbClr val="231F20"/>
            </a:solidFill>
          </a:ln>
        </xdr:spPr>
      </xdr:sp>
      <xdr:sp macro="" textlink="">
        <xdr:nvSpPr>
          <xdr:cNvPr id="11" name="Shape 11">
            <a:extLst>
              <a:ext uri="{FF2B5EF4-FFF2-40B4-BE49-F238E27FC236}">
                <a16:creationId xmlns:a16="http://schemas.microsoft.com/office/drawing/2014/main" id="{00000000-0008-0000-0000-00000B000000}"/>
              </a:ext>
            </a:extLst>
          </xdr:cNvPr>
          <xdr:cNvSpPr/>
        </xdr:nvSpPr>
        <xdr:spPr>
          <a:xfrm>
            <a:off x="4533" y="274424"/>
            <a:ext cx="7080884" cy="0"/>
          </a:xfrm>
          <a:custGeom>
            <a:avLst/>
            <a:gdLst/>
            <a:ahLst/>
            <a:cxnLst/>
            <a:rect l="0" t="0" r="0" b="0"/>
            <a:pathLst>
              <a:path w="7080884">
                <a:moveTo>
                  <a:pt x="0" y="0"/>
                </a:moveTo>
                <a:lnTo>
                  <a:pt x="7080707" y="0"/>
                </a:lnTo>
              </a:path>
            </a:pathLst>
          </a:custGeom>
          <a:ln w="9067">
            <a:solidFill>
              <a:srgbClr val="231F20"/>
            </a:solidFill>
          </a:ln>
        </xdr:spPr>
      </xdr:sp>
      <xdr:sp macro="" textlink="">
        <xdr:nvSpPr>
          <xdr:cNvPr id="12" name="Shape 12">
            <a:extLst>
              <a:ext uri="{FF2B5EF4-FFF2-40B4-BE49-F238E27FC236}">
                <a16:creationId xmlns:a16="http://schemas.microsoft.com/office/drawing/2014/main" id="{00000000-0008-0000-0000-00000C000000}"/>
              </a:ext>
            </a:extLst>
          </xdr:cNvPr>
          <xdr:cNvSpPr/>
        </xdr:nvSpPr>
        <xdr:spPr>
          <a:xfrm>
            <a:off x="4533" y="548153"/>
            <a:ext cx="7076440" cy="0"/>
          </a:xfrm>
          <a:custGeom>
            <a:avLst/>
            <a:gdLst/>
            <a:ahLst/>
            <a:cxnLst/>
            <a:rect l="0" t="0" r="0" b="0"/>
            <a:pathLst>
              <a:path w="7076440">
                <a:moveTo>
                  <a:pt x="0" y="0"/>
                </a:moveTo>
                <a:lnTo>
                  <a:pt x="7076173" y="0"/>
                </a:lnTo>
              </a:path>
            </a:pathLst>
          </a:custGeom>
          <a:ln w="9067">
            <a:solidFill>
              <a:srgbClr val="231F20"/>
            </a:solidFill>
          </a:ln>
        </xdr:spPr>
      </xdr:sp>
      <xdr:sp macro="" textlink="">
        <xdr:nvSpPr>
          <xdr:cNvPr id="13" name="Shape 13">
            <a:extLst>
              <a:ext uri="{FF2B5EF4-FFF2-40B4-BE49-F238E27FC236}">
                <a16:creationId xmlns:a16="http://schemas.microsoft.com/office/drawing/2014/main" id="{00000000-0008-0000-0000-00000D000000}"/>
              </a:ext>
            </a:extLst>
          </xdr:cNvPr>
          <xdr:cNvSpPr/>
        </xdr:nvSpPr>
        <xdr:spPr>
          <a:xfrm>
            <a:off x="5918617" y="272463"/>
            <a:ext cx="0" cy="275590"/>
          </a:xfrm>
          <a:custGeom>
            <a:avLst/>
            <a:gdLst/>
            <a:ahLst/>
            <a:cxnLst/>
            <a:rect l="0" t="0" r="0" b="0"/>
            <a:pathLst>
              <a:path h="275590">
                <a:moveTo>
                  <a:pt x="0" y="0"/>
                </a:moveTo>
                <a:lnTo>
                  <a:pt x="0" y="275450"/>
                </a:lnTo>
              </a:path>
            </a:pathLst>
          </a:custGeom>
          <a:ln w="9067">
            <a:solidFill>
              <a:srgbClr val="231F20"/>
            </a:solidFill>
          </a:ln>
        </xdr:spPr>
      </xdr:sp>
      <xdr:sp macro="" textlink="">
        <xdr:nvSpPr>
          <xdr:cNvPr id="14" name="Shape 14">
            <a:extLst>
              <a:ext uri="{FF2B5EF4-FFF2-40B4-BE49-F238E27FC236}">
                <a16:creationId xmlns:a16="http://schemas.microsoft.com/office/drawing/2014/main" id="{00000000-0008-0000-0000-00000E000000}"/>
              </a:ext>
            </a:extLst>
          </xdr:cNvPr>
          <xdr:cNvSpPr/>
        </xdr:nvSpPr>
        <xdr:spPr>
          <a:xfrm>
            <a:off x="3633033" y="620102"/>
            <a:ext cx="3307079" cy="958215"/>
          </a:xfrm>
          <a:custGeom>
            <a:avLst/>
            <a:gdLst/>
            <a:ahLst/>
            <a:cxnLst/>
            <a:rect l="0" t="0" r="0" b="0"/>
            <a:pathLst>
              <a:path w="3307079" h="958215">
                <a:moveTo>
                  <a:pt x="0" y="957732"/>
                </a:moveTo>
                <a:lnTo>
                  <a:pt x="181698" y="957732"/>
                </a:lnTo>
                <a:lnTo>
                  <a:pt x="181698" y="776033"/>
                </a:lnTo>
                <a:lnTo>
                  <a:pt x="0" y="776033"/>
                </a:lnTo>
                <a:lnTo>
                  <a:pt x="0" y="957732"/>
                </a:lnTo>
                <a:close/>
              </a:path>
              <a:path w="3307079" h="958215">
                <a:moveTo>
                  <a:pt x="3124911" y="181698"/>
                </a:moveTo>
                <a:lnTo>
                  <a:pt x="3306610" y="181698"/>
                </a:lnTo>
                <a:lnTo>
                  <a:pt x="3306610" y="0"/>
                </a:lnTo>
                <a:lnTo>
                  <a:pt x="3124911" y="0"/>
                </a:lnTo>
                <a:lnTo>
                  <a:pt x="3124911" y="181698"/>
                </a:lnTo>
                <a:close/>
              </a:path>
              <a:path w="3307079" h="958215">
                <a:moveTo>
                  <a:pt x="1330464" y="181698"/>
                </a:moveTo>
                <a:lnTo>
                  <a:pt x="1512163" y="181698"/>
                </a:lnTo>
                <a:lnTo>
                  <a:pt x="1512163" y="0"/>
                </a:lnTo>
                <a:lnTo>
                  <a:pt x="1330464" y="0"/>
                </a:lnTo>
                <a:lnTo>
                  <a:pt x="1330464" y="181698"/>
                </a:lnTo>
                <a:close/>
              </a:path>
              <a:path w="3307079" h="958215">
                <a:moveTo>
                  <a:pt x="2384221" y="181698"/>
                </a:moveTo>
                <a:lnTo>
                  <a:pt x="2565920" y="181698"/>
                </a:lnTo>
                <a:lnTo>
                  <a:pt x="2565920" y="0"/>
                </a:lnTo>
                <a:lnTo>
                  <a:pt x="2384221" y="0"/>
                </a:lnTo>
                <a:lnTo>
                  <a:pt x="2384221" y="181698"/>
                </a:lnTo>
                <a:close/>
              </a:path>
            </a:pathLst>
          </a:custGeom>
          <a:ln w="6350">
            <a:solidFill>
              <a:srgbClr val="231F20"/>
            </a:solidFill>
          </a:ln>
        </xdr:spPr>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2</xdr:col>
      <xdr:colOff>180975</xdr:colOff>
      <xdr:row>2</xdr:row>
      <xdr:rowOff>172720</xdr:rowOff>
    </xdr:to>
    <xdr:sp macro="" textlink="">
      <xdr:nvSpPr>
        <xdr:cNvPr id="2" name="Shape 2">
          <a:extLst>
            <a:ext uri="{FF2B5EF4-FFF2-40B4-BE49-F238E27FC236}">
              <a16:creationId xmlns:a16="http://schemas.microsoft.com/office/drawing/2014/main" id="{00000000-0008-0000-0100-000002000000}"/>
            </a:ext>
          </a:extLst>
        </xdr:cNvPr>
        <xdr:cNvSpPr/>
      </xdr:nvSpPr>
      <xdr:spPr>
        <a:xfrm>
          <a:off x="76200" y="0"/>
          <a:ext cx="914400" cy="629920"/>
        </a:xfrm>
        <a:custGeom>
          <a:avLst/>
          <a:gdLst/>
          <a:ahLst/>
          <a:cxnLst/>
          <a:rect l="0" t="0" r="0" b="0"/>
          <a:pathLst>
            <a:path w="702310" h="629920">
              <a:moveTo>
                <a:pt x="572363" y="125234"/>
              </a:moveTo>
              <a:lnTo>
                <a:pt x="541731" y="99009"/>
              </a:lnTo>
              <a:lnTo>
                <a:pt x="487514" y="90843"/>
              </a:lnTo>
              <a:lnTo>
                <a:pt x="459511" y="95631"/>
              </a:lnTo>
              <a:lnTo>
                <a:pt x="424395" y="109296"/>
              </a:lnTo>
              <a:lnTo>
                <a:pt x="392684" y="132562"/>
              </a:lnTo>
              <a:lnTo>
                <a:pt x="367423" y="162572"/>
              </a:lnTo>
              <a:lnTo>
                <a:pt x="351701" y="196418"/>
              </a:lnTo>
              <a:lnTo>
                <a:pt x="349935" y="196532"/>
              </a:lnTo>
              <a:lnTo>
                <a:pt x="311086" y="135191"/>
              </a:lnTo>
              <a:lnTo>
                <a:pt x="277253" y="109410"/>
              </a:lnTo>
              <a:lnTo>
                <a:pt x="214147" y="90957"/>
              </a:lnTo>
              <a:lnTo>
                <a:pt x="186486" y="92329"/>
              </a:lnTo>
              <a:lnTo>
                <a:pt x="159931" y="99123"/>
              </a:lnTo>
              <a:lnTo>
                <a:pt x="135216" y="110591"/>
              </a:lnTo>
              <a:lnTo>
                <a:pt x="129540" y="117233"/>
              </a:lnTo>
              <a:lnTo>
                <a:pt x="129298" y="125361"/>
              </a:lnTo>
              <a:lnTo>
                <a:pt x="133731" y="132245"/>
              </a:lnTo>
              <a:lnTo>
                <a:pt x="142049" y="135153"/>
              </a:lnTo>
              <a:lnTo>
                <a:pt x="220230" y="135242"/>
              </a:lnTo>
              <a:lnTo>
                <a:pt x="299720" y="135204"/>
              </a:lnTo>
              <a:lnTo>
                <a:pt x="302755" y="136182"/>
              </a:lnTo>
              <a:lnTo>
                <a:pt x="336511" y="180441"/>
              </a:lnTo>
              <a:lnTo>
                <a:pt x="347599" y="231965"/>
              </a:lnTo>
              <a:lnTo>
                <a:pt x="346913" y="231990"/>
              </a:lnTo>
              <a:lnTo>
                <a:pt x="346798" y="310883"/>
              </a:lnTo>
              <a:lnTo>
                <a:pt x="346557" y="317601"/>
              </a:lnTo>
              <a:lnTo>
                <a:pt x="346341" y="326326"/>
              </a:lnTo>
              <a:lnTo>
                <a:pt x="346252" y="339420"/>
              </a:lnTo>
              <a:lnTo>
                <a:pt x="346367" y="347383"/>
              </a:lnTo>
              <a:lnTo>
                <a:pt x="346913" y="327558"/>
              </a:lnTo>
              <a:lnTo>
                <a:pt x="346913" y="348030"/>
              </a:lnTo>
              <a:lnTo>
                <a:pt x="346735" y="347865"/>
              </a:lnTo>
              <a:lnTo>
                <a:pt x="345884" y="346798"/>
              </a:lnTo>
              <a:lnTo>
                <a:pt x="338416" y="337553"/>
              </a:lnTo>
              <a:lnTo>
                <a:pt x="309587" y="310337"/>
              </a:lnTo>
              <a:lnTo>
                <a:pt x="251612" y="289306"/>
              </a:lnTo>
              <a:lnTo>
                <a:pt x="219773" y="290131"/>
              </a:lnTo>
              <a:lnTo>
                <a:pt x="182003" y="304863"/>
              </a:lnTo>
              <a:lnTo>
                <a:pt x="160070" y="326542"/>
              </a:lnTo>
              <a:lnTo>
                <a:pt x="246608" y="326491"/>
              </a:lnTo>
              <a:lnTo>
                <a:pt x="315696" y="326936"/>
              </a:lnTo>
              <a:lnTo>
                <a:pt x="344627" y="357543"/>
              </a:lnTo>
              <a:lnTo>
                <a:pt x="346735" y="566318"/>
              </a:lnTo>
              <a:lnTo>
                <a:pt x="351891" y="566318"/>
              </a:lnTo>
              <a:lnTo>
                <a:pt x="354914" y="566229"/>
              </a:lnTo>
              <a:lnTo>
                <a:pt x="355663" y="361302"/>
              </a:lnTo>
              <a:lnTo>
                <a:pt x="380301" y="330415"/>
              </a:lnTo>
              <a:lnTo>
                <a:pt x="521271" y="326402"/>
              </a:lnTo>
              <a:lnTo>
                <a:pt x="541566" y="326415"/>
              </a:lnTo>
              <a:lnTo>
                <a:pt x="511302" y="299694"/>
              </a:lnTo>
              <a:lnTo>
                <a:pt x="450037" y="289191"/>
              </a:lnTo>
              <a:lnTo>
                <a:pt x="419023" y="296265"/>
              </a:lnTo>
              <a:lnTo>
                <a:pt x="377875" y="321513"/>
              </a:lnTo>
              <a:lnTo>
                <a:pt x="355295" y="347281"/>
              </a:lnTo>
              <a:lnTo>
                <a:pt x="355409" y="339420"/>
              </a:lnTo>
              <a:lnTo>
                <a:pt x="355358" y="327558"/>
              </a:lnTo>
              <a:lnTo>
                <a:pt x="355117" y="317601"/>
              </a:lnTo>
              <a:lnTo>
                <a:pt x="354736" y="307530"/>
              </a:lnTo>
              <a:lnTo>
                <a:pt x="354736" y="231889"/>
              </a:lnTo>
              <a:lnTo>
                <a:pt x="365150" y="180327"/>
              </a:lnTo>
              <a:lnTo>
                <a:pt x="396544" y="137972"/>
              </a:lnTo>
              <a:lnTo>
                <a:pt x="401967" y="135051"/>
              </a:lnTo>
              <a:lnTo>
                <a:pt x="481431" y="135128"/>
              </a:lnTo>
              <a:lnTo>
                <a:pt x="547547" y="135051"/>
              </a:lnTo>
              <a:lnTo>
                <a:pt x="559612" y="135026"/>
              </a:lnTo>
              <a:lnTo>
                <a:pt x="567931" y="132118"/>
              </a:lnTo>
              <a:lnTo>
                <a:pt x="572363" y="125234"/>
              </a:lnTo>
            </a:path>
            <a:path w="702310" h="629920">
              <a:moveTo>
                <a:pt x="687235" y="618629"/>
              </a:moveTo>
              <a:lnTo>
                <a:pt x="678637" y="605383"/>
              </a:lnTo>
              <a:lnTo>
                <a:pt x="678497" y="605167"/>
              </a:lnTo>
              <a:lnTo>
                <a:pt x="682993" y="604621"/>
              </a:lnTo>
              <a:lnTo>
                <a:pt x="686447" y="602221"/>
              </a:lnTo>
              <a:lnTo>
                <a:pt x="686447" y="590804"/>
              </a:lnTo>
              <a:lnTo>
                <a:pt x="682879" y="588073"/>
              </a:lnTo>
              <a:lnTo>
                <a:pt x="682675" y="588073"/>
              </a:lnTo>
              <a:lnTo>
                <a:pt x="682675" y="591654"/>
              </a:lnTo>
              <a:lnTo>
                <a:pt x="682675" y="601865"/>
              </a:lnTo>
              <a:lnTo>
                <a:pt x="678827" y="602195"/>
              </a:lnTo>
              <a:lnTo>
                <a:pt x="668312" y="602195"/>
              </a:lnTo>
              <a:lnTo>
                <a:pt x="668312" y="590804"/>
              </a:lnTo>
              <a:lnTo>
                <a:pt x="678878" y="590804"/>
              </a:lnTo>
              <a:lnTo>
                <a:pt x="682675" y="591654"/>
              </a:lnTo>
              <a:lnTo>
                <a:pt x="682675" y="588073"/>
              </a:lnTo>
              <a:lnTo>
                <a:pt x="663841" y="588073"/>
              </a:lnTo>
              <a:lnTo>
                <a:pt x="663841" y="618629"/>
              </a:lnTo>
              <a:lnTo>
                <a:pt x="668502" y="618629"/>
              </a:lnTo>
              <a:lnTo>
                <a:pt x="668502" y="605383"/>
              </a:lnTo>
              <a:lnTo>
                <a:pt x="673887" y="605383"/>
              </a:lnTo>
              <a:lnTo>
                <a:pt x="682002" y="618629"/>
              </a:lnTo>
              <a:lnTo>
                <a:pt x="687235" y="618629"/>
              </a:lnTo>
            </a:path>
            <a:path w="702310" h="629920">
              <a:moveTo>
                <a:pt x="701154" y="603288"/>
              </a:moveTo>
              <a:lnTo>
                <a:pt x="698982" y="592747"/>
              </a:lnTo>
              <a:lnTo>
                <a:pt x="695744" y="588124"/>
              </a:lnTo>
              <a:lnTo>
                <a:pt x="695744" y="603288"/>
              </a:lnTo>
              <a:lnTo>
                <a:pt x="694080" y="612127"/>
              </a:lnTo>
              <a:lnTo>
                <a:pt x="689495" y="619150"/>
              </a:lnTo>
              <a:lnTo>
                <a:pt x="682650" y="623785"/>
              </a:lnTo>
              <a:lnTo>
                <a:pt x="674166" y="625449"/>
              </a:lnTo>
              <a:lnTo>
                <a:pt x="665607" y="623785"/>
              </a:lnTo>
              <a:lnTo>
                <a:pt x="658698" y="619150"/>
              </a:lnTo>
              <a:lnTo>
                <a:pt x="654075" y="612127"/>
              </a:lnTo>
              <a:lnTo>
                <a:pt x="652386" y="603288"/>
              </a:lnTo>
              <a:lnTo>
                <a:pt x="654075" y="594563"/>
              </a:lnTo>
              <a:lnTo>
                <a:pt x="658698" y="587578"/>
              </a:lnTo>
              <a:lnTo>
                <a:pt x="665607" y="582955"/>
              </a:lnTo>
              <a:lnTo>
                <a:pt x="674166" y="581279"/>
              </a:lnTo>
              <a:lnTo>
                <a:pt x="682650" y="582955"/>
              </a:lnTo>
              <a:lnTo>
                <a:pt x="689495" y="587578"/>
              </a:lnTo>
              <a:lnTo>
                <a:pt x="694080" y="594563"/>
              </a:lnTo>
              <a:lnTo>
                <a:pt x="695744" y="603288"/>
              </a:lnTo>
              <a:lnTo>
                <a:pt x="695744" y="588124"/>
              </a:lnTo>
              <a:lnTo>
                <a:pt x="693115" y="584365"/>
              </a:lnTo>
              <a:lnTo>
                <a:pt x="688301" y="581279"/>
              </a:lnTo>
              <a:lnTo>
                <a:pt x="684517" y="578853"/>
              </a:lnTo>
              <a:lnTo>
                <a:pt x="674166" y="576859"/>
              </a:lnTo>
              <a:lnTo>
                <a:pt x="663727" y="578853"/>
              </a:lnTo>
              <a:lnTo>
                <a:pt x="655091" y="584365"/>
              </a:lnTo>
              <a:lnTo>
                <a:pt x="649211" y="592747"/>
              </a:lnTo>
              <a:lnTo>
                <a:pt x="647039" y="603288"/>
              </a:lnTo>
              <a:lnTo>
                <a:pt x="649211" y="613918"/>
              </a:lnTo>
              <a:lnTo>
                <a:pt x="655091" y="622325"/>
              </a:lnTo>
              <a:lnTo>
                <a:pt x="663727" y="627862"/>
              </a:lnTo>
              <a:lnTo>
                <a:pt x="674166" y="629856"/>
              </a:lnTo>
              <a:lnTo>
                <a:pt x="684517" y="627862"/>
              </a:lnTo>
              <a:lnTo>
                <a:pt x="688263" y="625449"/>
              </a:lnTo>
              <a:lnTo>
                <a:pt x="693115" y="622325"/>
              </a:lnTo>
              <a:lnTo>
                <a:pt x="698982" y="613918"/>
              </a:lnTo>
              <a:lnTo>
                <a:pt x="701154" y="603288"/>
              </a:lnTo>
            </a:path>
            <a:path w="702310" h="629920">
              <a:moveTo>
                <a:pt x="701776" y="31813"/>
              </a:moveTo>
              <a:lnTo>
                <a:pt x="699262" y="19456"/>
              </a:lnTo>
              <a:lnTo>
                <a:pt x="692429" y="9334"/>
              </a:lnTo>
              <a:lnTo>
                <a:pt x="682320" y="2501"/>
              </a:lnTo>
              <a:lnTo>
                <a:pt x="669963" y="0"/>
              </a:lnTo>
              <a:lnTo>
                <a:pt x="622312" y="0"/>
              </a:lnTo>
              <a:lnTo>
                <a:pt x="622312" y="81597"/>
              </a:lnTo>
              <a:lnTo>
                <a:pt x="612216" y="173659"/>
              </a:lnTo>
              <a:lnTo>
                <a:pt x="609701" y="180035"/>
              </a:lnTo>
              <a:lnTo>
                <a:pt x="603326" y="182880"/>
              </a:lnTo>
              <a:lnTo>
                <a:pt x="594779" y="183578"/>
              </a:lnTo>
              <a:lnTo>
                <a:pt x="585800" y="183502"/>
              </a:lnTo>
              <a:lnTo>
                <a:pt x="433031" y="183502"/>
              </a:lnTo>
              <a:lnTo>
                <a:pt x="426212" y="187718"/>
              </a:lnTo>
              <a:lnTo>
                <a:pt x="422440" y="197891"/>
              </a:lnTo>
              <a:lnTo>
                <a:pt x="420827" y="210235"/>
              </a:lnTo>
              <a:lnTo>
                <a:pt x="420484" y="220891"/>
              </a:lnTo>
              <a:lnTo>
                <a:pt x="420484" y="221526"/>
              </a:lnTo>
              <a:lnTo>
                <a:pt x="470141" y="243268"/>
              </a:lnTo>
              <a:lnTo>
                <a:pt x="505904" y="249758"/>
              </a:lnTo>
              <a:lnTo>
                <a:pt x="542213" y="263931"/>
              </a:lnTo>
              <a:lnTo>
                <a:pt x="573532" y="288505"/>
              </a:lnTo>
              <a:lnTo>
                <a:pt x="594283" y="326263"/>
              </a:lnTo>
              <a:lnTo>
                <a:pt x="598881" y="379272"/>
              </a:lnTo>
              <a:lnTo>
                <a:pt x="598893" y="380276"/>
              </a:lnTo>
              <a:lnTo>
                <a:pt x="588022" y="463283"/>
              </a:lnTo>
              <a:lnTo>
                <a:pt x="582295" y="508685"/>
              </a:lnTo>
              <a:lnTo>
                <a:pt x="579869" y="531990"/>
              </a:lnTo>
              <a:lnTo>
                <a:pt x="578891" y="549046"/>
              </a:lnTo>
              <a:lnTo>
                <a:pt x="578510" y="557314"/>
              </a:lnTo>
              <a:lnTo>
                <a:pt x="578396" y="570636"/>
              </a:lnTo>
              <a:lnTo>
                <a:pt x="532345" y="570636"/>
              </a:lnTo>
              <a:lnTo>
                <a:pt x="487133" y="385927"/>
              </a:lnTo>
              <a:lnTo>
                <a:pt x="487032" y="380149"/>
              </a:lnTo>
              <a:lnTo>
                <a:pt x="485114" y="375132"/>
              </a:lnTo>
              <a:lnTo>
                <a:pt x="481330" y="371297"/>
              </a:lnTo>
              <a:lnTo>
                <a:pt x="472363" y="363905"/>
              </a:lnTo>
              <a:lnTo>
                <a:pt x="459905" y="358724"/>
              </a:lnTo>
              <a:lnTo>
                <a:pt x="444627" y="359651"/>
              </a:lnTo>
              <a:lnTo>
                <a:pt x="427151" y="370573"/>
              </a:lnTo>
              <a:lnTo>
                <a:pt x="422922" y="374523"/>
              </a:lnTo>
              <a:lnTo>
                <a:pt x="420585" y="379920"/>
              </a:lnTo>
              <a:lnTo>
                <a:pt x="420484" y="385927"/>
              </a:lnTo>
              <a:lnTo>
                <a:pt x="396519" y="549211"/>
              </a:lnTo>
              <a:lnTo>
                <a:pt x="394881" y="557314"/>
              </a:lnTo>
              <a:lnTo>
                <a:pt x="390423" y="563943"/>
              </a:lnTo>
              <a:lnTo>
                <a:pt x="383794" y="568401"/>
              </a:lnTo>
              <a:lnTo>
                <a:pt x="375691" y="570039"/>
              </a:lnTo>
              <a:lnTo>
                <a:pt x="324967" y="570039"/>
              </a:lnTo>
              <a:lnTo>
                <a:pt x="280276" y="379920"/>
              </a:lnTo>
              <a:lnTo>
                <a:pt x="280187" y="376262"/>
              </a:lnTo>
              <a:lnTo>
                <a:pt x="260934" y="361111"/>
              </a:lnTo>
              <a:lnTo>
                <a:pt x="220484" y="371322"/>
              </a:lnTo>
              <a:lnTo>
                <a:pt x="214744" y="385927"/>
              </a:lnTo>
              <a:lnTo>
                <a:pt x="190360" y="549871"/>
              </a:lnTo>
              <a:lnTo>
                <a:pt x="188722" y="557885"/>
              </a:lnTo>
              <a:lnTo>
                <a:pt x="184251" y="564489"/>
              </a:lnTo>
              <a:lnTo>
                <a:pt x="177647" y="568934"/>
              </a:lnTo>
              <a:lnTo>
                <a:pt x="169557" y="570572"/>
              </a:lnTo>
              <a:lnTo>
                <a:pt x="124625" y="570572"/>
              </a:lnTo>
              <a:lnTo>
                <a:pt x="123672" y="562127"/>
              </a:lnTo>
              <a:lnTo>
                <a:pt x="122605" y="551103"/>
              </a:lnTo>
              <a:lnTo>
                <a:pt x="117462" y="506171"/>
              </a:lnTo>
              <a:lnTo>
                <a:pt x="112598" y="473544"/>
              </a:lnTo>
              <a:lnTo>
                <a:pt x="107696" y="436905"/>
              </a:lnTo>
              <a:lnTo>
                <a:pt x="102400" y="380276"/>
              </a:lnTo>
              <a:lnTo>
                <a:pt x="102425" y="379272"/>
              </a:lnTo>
              <a:lnTo>
                <a:pt x="107035" y="326834"/>
              </a:lnTo>
              <a:lnTo>
                <a:pt x="127165" y="289267"/>
              </a:lnTo>
              <a:lnTo>
                <a:pt x="157594" y="264591"/>
              </a:lnTo>
              <a:lnTo>
                <a:pt x="193128" y="250177"/>
              </a:lnTo>
              <a:lnTo>
                <a:pt x="258838" y="241592"/>
              </a:lnTo>
              <a:lnTo>
                <a:pt x="269303" y="238506"/>
              </a:lnTo>
              <a:lnTo>
                <a:pt x="275704" y="233387"/>
              </a:lnTo>
              <a:lnTo>
                <a:pt x="279006" y="227533"/>
              </a:lnTo>
              <a:lnTo>
                <a:pt x="280187" y="222237"/>
              </a:lnTo>
              <a:lnTo>
                <a:pt x="280187" y="220891"/>
              </a:lnTo>
              <a:lnTo>
                <a:pt x="267868" y="183642"/>
              </a:lnTo>
              <a:lnTo>
                <a:pt x="267639" y="183502"/>
              </a:lnTo>
              <a:lnTo>
                <a:pt x="115976" y="183502"/>
              </a:lnTo>
              <a:lnTo>
                <a:pt x="107061" y="183642"/>
              </a:lnTo>
              <a:lnTo>
                <a:pt x="98666" y="183095"/>
              </a:lnTo>
              <a:lnTo>
                <a:pt x="92430" y="180403"/>
              </a:lnTo>
              <a:lnTo>
                <a:pt x="89992" y="174078"/>
              </a:lnTo>
              <a:lnTo>
                <a:pt x="79476" y="81597"/>
              </a:lnTo>
              <a:lnTo>
                <a:pt x="81114" y="73494"/>
              </a:lnTo>
              <a:lnTo>
                <a:pt x="85572" y="66878"/>
              </a:lnTo>
              <a:lnTo>
                <a:pt x="92189" y="62407"/>
              </a:lnTo>
              <a:lnTo>
                <a:pt x="100291" y="60782"/>
              </a:lnTo>
              <a:lnTo>
                <a:pt x="601484" y="60782"/>
              </a:lnTo>
              <a:lnTo>
                <a:pt x="609587" y="62407"/>
              </a:lnTo>
              <a:lnTo>
                <a:pt x="616216" y="66878"/>
              </a:lnTo>
              <a:lnTo>
                <a:pt x="620674" y="73494"/>
              </a:lnTo>
              <a:lnTo>
                <a:pt x="622312" y="81597"/>
              </a:lnTo>
              <a:lnTo>
                <a:pt x="622312" y="0"/>
              </a:lnTo>
              <a:lnTo>
                <a:pt x="31813" y="0"/>
              </a:lnTo>
              <a:lnTo>
                <a:pt x="19456" y="2501"/>
              </a:lnTo>
              <a:lnTo>
                <a:pt x="9347" y="9334"/>
              </a:lnTo>
              <a:lnTo>
                <a:pt x="2514" y="19456"/>
              </a:lnTo>
              <a:lnTo>
                <a:pt x="0" y="31813"/>
              </a:lnTo>
              <a:lnTo>
                <a:pt x="1905" y="42608"/>
              </a:lnTo>
              <a:lnTo>
                <a:pt x="7162" y="51816"/>
              </a:lnTo>
              <a:lnTo>
                <a:pt x="15087" y="58788"/>
              </a:lnTo>
              <a:lnTo>
                <a:pt x="25006" y="62826"/>
              </a:lnTo>
              <a:lnTo>
                <a:pt x="24866" y="64490"/>
              </a:lnTo>
              <a:lnTo>
                <a:pt x="24549" y="65824"/>
              </a:lnTo>
              <a:lnTo>
                <a:pt x="24498" y="67741"/>
              </a:lnTo>
              <a:lnTo>
                <a:pt x="79832" y="565645"/>
              </a:lnTo>
              <a:lnTo>
                <a:pt x="83286" y="589165"/>
              </a:lnTo>
              <a:lnTo>
                <a:pt x="93383" y="608380"/>
              </a:lnTo>
              <a:lnTo>
                <a:pt x="109753" y="621334"/>
              </a:lnTo>
              <a:lnTo>
                <a:pt x="131991" y="626084"/>
              </a:lnTo>
              <a:lnTo>
                <a:pt x="572096" y="626084"/>
              </a:lnTo>
              <a:lnTo>
                <a:pt x="594321" y="621334"/>
              </a:lnTo>
              <a:lnTo>
                <a:pt x="610692" y="608380"/>
              </a:lnTo>
              <a:lnTo>
                <a:pt x="620801" y="589165"/>
              </a:lnTo>
              <a:lnTo>
                <a:pt x="623519" y="570636"/>
              </a:lnTo>
              <a:lnTo>
                <a:pt x="624255" y="565645"/>
              </a:lnTo>
              <a:lnTo>
                <a:pt x="666711" y="183578"/>
              </a:lnTo>
              <a:lnTo>
                <a:pt x="679589" y="67741"/>
              </a:lnTo>
              <a:lnTo>
                <a:pt x="679589" y="65824"/>
              </a:lnTo>
              <a:lnTo>
                <a:pt x="679196" y="64008"/>
              </a:lnTo>
              <a:lnTo>
                <a:pt x="679018" y="62128"/>
              </a:lnTo>
              <a:lnTo>
                <a:pt x="681812" y="60782"/>
              </a:lnTo>
              <a:lnTo>
                <a:pt x="688086" y="57746"/>
              </a:lnTo>
              <a:lnTo>
                <a:pt x="695299" y="50876"/>
              </a:lnTo>
              <a:lnTo>
                <a:pt x="700062" y="42037"/>
              </a:lnTo>
              <a:lnTo>
                <a:pt x="701776" y="31813"/>
              </a:lnTo>
            </a:path>
          </a:pathLst>
        </a:custGeom>
        <a:solidFill>
          <a:srgbClr val="231F20"/>
        </a:solidFill>
      </xdr:spPr>
      <xdr:txBody>
        <a:bodyPr/>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152401</xdr:colOff>
      <xdr:row>0</xdr:row>
      <xdr:rowOff>50800</xdr:rowOff>
    </xdr:from>
    <xdr:to>
      <xdr:col>1</xdr:col>
      <xdr:colOff>279401</xdr:colOff>
      <xdr:row>2</xdr:row>
      <xdr:rowOff>177800</xdr:rowOff>
    </xdr:to>
    <xdr:sp macro="" textlink="">
      <xdr:nvSpPr>
        <xdr:cNvPr id="2" name="Shape 2">
          <a:extLst>
            <a:ext uri="{FF2B5EF4-FFF2-40B4-BE49-F238E27FC236}">
              <a16:creationId xmlns:a16="http://schemas.microsoft.com/office/drawing/2014/main" id="{00000000-0008-0000-0200-000002000000}"/>
            </a:ext>
          </a:extLst>
        </xdr:cNvPr>
        <xdr:cNvSpPr/>
      </xdr:nvSpPr>
      <xdr:spPr>
        <a:xfrm>
          <a:off x="152401" y="50800"/>
          <a:ext cx="660400" cy="508000"/>
        </a:xfrm>
        <a:custGeom>
          <a:avLst/>
          <a:gdLst/>
          <a:ahLst/>
          <a:cxnLst/>
          <a:rect l="0" t="0" r="0" b="0"/>
          <a:pathLst>
            <a:path w="702310" h="629920">
              <a:moveTo>
                <a:pt x="572363" y="125234"/>
              </a:moveTo>
              <a:lnTo>
                <a:pt x="541731" y="99009"/>
              </a:lnTo>
              <a:lnTo>
                <a:pt x="487514" y="90843"/>
              </a:lnTo>
              <a:lnTo>
                <a:pt x="459511" y="95631"/>
              </a:lnTo>
              <a:lnTo>
                <a:pt x="424395" y="109296"/>
              </a:lnTo>
              <a:lnTo>
                <a:pt x="392684" y="132562"/>
              </a:lnTo>
              <a:lnTo>
                <a:pt x="367423" y="162572"/>
              </a:lnTo>
              <a:lnTo>
                <a:pt x="351701" y="196418"/>
              </a:lnTo>
              <a:lnTo>
                <a:pt x="349935" y="196532"/>
              </a:lnTo>
              <a:lnTo>
                <a:pt x="311086" y="135191"/>
              </a:lnTo>
              <a:lnTo>
                <a:pt x="277253" y="109410"/>
              </a:lnTo>
              <a:lnTo>
                <a:pt x="214147" y="90957"/>
              </a:lnTo>
              <a:lnTo>
                <a:pt x="186486" y="92329"/>
              </a:lnTo>
              <a:lnTo>
                <a:pt x="159931" y="99123"/>
              </a:lnTo>
              <a:lnTo>
                <a:pt x="135216" y="110591"/>
              </a:lnTo>
              <a:lnTo>
                <a:pt x="129540" y="117233"/>
              </a:lnTo>
              <a:lnTo>
                <a:pt x="129298" y="125361"/>
              </a:lnTo>
              <a:lnTo>
                <a:pt x="133731" y="132245"/>
              </a:lnTo>
              <a:lnTo>
                <a:pt x="142049" y="135153"/>
              </a:lnTo>
              <a:lnTo>
                <a:pt x="220230" y="135242"/>
              </a:lnTo>
              <a:lnTo>
                <a:pt x="299720" y="135204"/>
              </a:lnTo>
              <a:lnTo>
                <a:pt x="302755" y="136182"/>
              </a:lnTo>
              <a:lnTo>
                <a:pt x="336511" y="180441"/>
              </a:lnTo>
              <a:lnTo>
                <a:pt x="347599" y="231965"/>
              </a:lnTo>
              <a:lnTo>
                <a:pt x="346913" y="231990"/>
              </a:lnTo>
              <a:lnTo>
                <a:pt x="346798" y="310883"/>
              </a:lnTo>
              <a:lnTo>
                <a:pt x="346557" y="317601"/>
              </a:lnTo>
              <a:lnTo>
                <a:pt x="346341" y="326326"/>
              </a:lnTo>
              <a:lnTo>
                <a:pt x="346252" y="339420"/>
              </a:lnTo>
              <a:lnTo>
                <a:pt x="346367" y="347383"/>
              </a:lnTo>
              <a:lnTo>
                <a:pt x="346913" y="327558"/>
              </a:lnTo>
              <a:lnTo>
                <a:pt x="346913" y="348030"/>
              </a:lnTo>
              <a:lnTo>
                <a:pt x="346735" y="347865"/>
              </a:lnTo>
              <a:lnTo>
                <a:pt x="345884" y="346798"/>
              </a:lnTo>
              <a:lnTo>
                <a:pt x="338416" y="337553"/>
              </a:lnTo>
              <a:lnTo>
                <a:pt x="309587" y="310337"/>
              </a:lnTo>
              <a:lnTo>
                <a:pt x="251612" y="289306"/>
              </a:lnTo>
              <a:lnTo>
                <a:pt x="219773" y="290131"/>
              </a:lnTo>
              <a:lnTo>
                <a:pt x="182003" y="304863"/>
              </a:lnTo>
              <a:lnTo>
                <a:pt x="160070" y="326542"/>
              </a:lnTo>
              <a:lnTo>
                <a:pt x="246608" y="326491"/>
              </a:lnTo>
              <a:lnTo>
                <a:pt x="315696" y="326936"/>
              </a:lnTo>
              <a:lnTo>
                <a:pt x="344627" y="357543"/>
              </a:lnTo>
              <a:lnTo>
                <a:pt x="346735" y="566318"/>
              </a:lnTo>
              <a:lnTo>
                <a:pt x="351891" y="566318"/>
              </a:lnTo>
              <a:lnTo>
                <a:pt x="354914" y="566229"/>
              </a:lnTo>
              <a:lnTo>
                <a:pt x="355663" y="361302"/>
              </a:lnTo>
              <a:lnTo>
                <a:pt x="380301" y="330415"/>
              </a:lnTo>
              <a:lnTo>
                <a:pt x="521271" y="326402"/>
              </a:lnTo>
              <a:lnTo>
                <a:pt x="541566" y="326415"/>
              </a:lnTo>
              <a:lnTo>
                <a:pt x="511302" y="299694"/>
              </a:lnTo>
              <a:lnTo>
                <a:pt x="450037" y="289191"/>
              </a:lnTo>
              <a:lnTo>
                <a:pt x="419023" y="296265"/>
              </a:lnTo>
              <a:lnTo>
                <a:pt x="377875" y="321513"/>
              </a:lnTo>
              <a:lnTo>
                <a:pt x="355295" y="347281"/>
              </a:lnTo>
              <a:lnTo>
                <a:pt x="355409" y="339420"/>
              </a:lnTo>
              <a:lnTo>
                <a:pt x="355358" y="327558"/>
              </a:lnTo>
              <a:lnTo>
                <a:pt x="355117" y="317601"/>
              </a:lnTo>
              <a:lnTo>
                <a:pt x="354736" y="307530"/>
              </a:lnTo>
              <a:lnTo>
                <a:pt x="354736" y="231889"/>
              </a:lnTo>
              <a:lnTo>
                <a:pt x="365150" y="180327"/>
              </a:lnTo>
              <a:lnTo>
                <a:pt x="396544" y="137972"/>
              </a:lnTo>
              <a:lnTo>
                <a:pt x="401967" y="135051"/>
              </a:lnTo>
              <a:lnTo>
                <a:pt x="481431" y="135128"/>
              </a:lnTo>
              <a:lnTo>
                <a:pt x="547547" y="135051"/>
              </a:lnTo>
              <a:lnTo>
                <a:pt x="559612" y="135026"/>
              </a:lnTo>
              <a:lnTo>
                <a:pt x="567931" y="132118"/>
              </a:lnTo>
              <a:lnTo>
                <a:pt x="572363" y="125234"/>
              </a:lnTo>
            </a:path>
            <a:path w="702310" h="629920">
              <a:moveTo>
                <a:pt x="687235" y="618629"/>
              </a:moveTo>
              <a:lnTo>
                <a:pt x="678637" y="605383"/>
              </a:lnTo>
              <a:lnTo>
                <a:pt x="678497" y="605167"/>
              </a:lnTo>
              <a:lnTo>
                <a:pt x="682993" y="604621"/>
              </a:lnTo>
              <a:lnTo>
                <a:pt x="686447" y="602221"/>
              </a:lnTo>
              <a:lnTo>
                <a:pt x="686447" y="590804"/>
              </a:lnTo>
              <a:lnTo>
                <a:pt x="682879" y="588073"/>
              </a:lnTo>
              <a:lnTo>
                <a:pt x="682675" y="588073"/>
              </a:lnTo>
              <a:lnTo>
                <a:pt x="682675" y="591654"/>
              </a:lnTo>
              <a:lnTo>
                <a:pt x="682675" y="601865"/>
              </a:lnTo>
              <a:lnTo>
                <a:pt x="678827" y="602195"/>
              </a:lnTo>
              <a:lnTo>
                <a:pt x="668312" y="602195"/>
              </a:lnTo>
              <a:lnTo>
                <a:pt x="668312" y="590804"/>
              </a:lnTo>
              <a:lnTo>
                <a:pt x="678878" y="590804"/>
              </a:lnTo>
              <a:lnTo>
                <a:pt x="682675" y="591654"/>
              </a:lnTo>
              <a:lnTo>
                <a:pt x="682675" y="588073"/>
              </a:lnTo>
              <a:lnTo>
                <a:pt x="663841" y="588073"/>
              </a:lnTo>
              <a:lnTo>
                <a:pt x="663841" y="618629"/>
              </a:lnTo>
              <a:lnTo>
                <a:pt x="668502" y="618629"/>
              </a:lnTo>
              <a:lnTo>
                <a:pt x="668502" y="605383"/>
              </a:lnTo>
              <a:lnTo>
                <a:pt x="673887" y="605383"/>
              </a:lnTo>
              <a:lnTo>
                <a:pt x="682002" y="618629"/>
              </a:lnTo>
              <a:lnTo>
                <a:pt x="687235" y="618629"/>
              </a:lnTo>
            </a:path>
            <a:path w="702310" h="629920">
              <a:moveTo>
                <a:pt x="701154" y="603288"/>
              </a:moveTo>
              <a:lnTo>
                <a:pt x="698982" y="592747"/>
              </a:lnTo>
              <a:lnTo>
                <a:pt x="695744" y="588124"/>
              </a:lnTo>
              <a:lnTo>
                <a:pt x="695744" y="603288"/>
              </a:lnTo>
              <a:lnTo>
                <a:pt x="694080" y="612127"/>
              </a:lnTo>
              <a:lnTo>
                <a:pt x="689495" y="619150"/>
              </a:lnTo>
              <a:lnTo>
                <a:pt x="682650" y="623785"/>
              </a:lnTo>
              <a:lnTo>
                <a:pt x="674166" y="625449"/>
              </a:lnTo>
              <a:lnTo>
                <a:pt x="665607" y="623785"/>
              </a:lnTo>
              <a:lnTo>
                <a:pt x="658698" y="619150"/>
              </a:lnTo>
              <a:lnTo>
                <a:pt x="654075" y="612127"/>
              </a:lnTo>
              <a:lnTo>
                <a:pt x="652386" y="603288"/>
              </a:lnTo>
              <a:lnTo>
                <a:pt x="654075" y="594563"/>
              </a:lnTo>
              <a:lnTo>
                <a:pt x="658698" y="587578"/>
              </a:lnTo>
              <a:lnTo>
                <a:pt x="665607" y="582955"/>
              </a:lnTo>
              <a:lnTo>
                <a:pt x="674166" y="581279"/>
              </a:lnTo>
              <a:lnTo>
                <a:pt x="682650" y="582955"/>
              </a:lnTo>
              <a:lnTo>
                <a:pt x="689495" y="587578"/>
              </a:lnTo>
              <a:lnTo>
                <a:pt x="694080" y="594563"/>
              </a:lnTo>
              <a:lnTo>
                <a:pt x="695744" y="603288"/>
              </a:lnTo>
              <a:lnTo>
                <a:pt x="695744" y="588124"/>
              </a:lnTo>
              <a:lnTo>
                <a:pt x="693115" y="584365"/>
              </a:lnTo>
              <a:lnTo>
                <a:pt x="688301" y="581279"/>
              </a:lnTo>
              <a:lnTo>
                <a:pt x="684517" y="578853"/>
              </a:lnTo>
              <a:lnTo>
                <a:pt x="674166" y="576859"/>
              </a:lnTo>
              <a:lnTo>
                <a:pt x="663727" y="578853"/>
              </a:lnTo>
              <a:lnTo>
                <a:pt x="655091" y="584365"/>
              </a:lnTo>
              <a:lnTo>
                <a:pt x="649211" y="592747"/>
              </a:lnTo>
              <a:lnTo>
                <a:pt x="647039" y="603288"/>
              </a:lnTo>
              <a:lnTo>
                <a:pt x="649211" y="613918"/>
              </a:lnTo>
              <a:lnTo>
                <a:pt x="655091" y="622325"/>
              </a:lnTo>
              <a:lnTo>
                <a:pt x="663727" y="627862"/>
              </a:lnTo>
              <a:lnTo>
                <a:pt x="674166" y="629856"/>
              </a:lnTo>
              <a:lnTo>
                <a:pt x="684517" y="627862"/>
              </a:lnTo>
              <a:lnTo>
                <a:pt x="688263" y="625449"/>
              </a:lnTo>
              <a:lnTo>
                <a:pt x="693115" y="622325"/>
              </a:lnTo>
              <a:lnTo>
                <a:pt x="698982" y="613918"/>
              </a:lnTo>
              <a:lnTo>
                <a:pt x="701154" y="603288"/>
              </a:lnTo>
            </a:path>
            <a:path w="702310" h="629920">
              <a:moveTo>
                <a:pt x="701776" y="31813"/>
              </a:moveTo>
              <a:lnTo>
                <a:pt x="699262" y="19456"/>
              </a:lnTo>
              <a:lnTo>
                <a:pt x="692429" y="9334"/>
              </a:lnTo>
              <a:lnTo>
                <a:pt x="682320" y="2501"/>
              </a:lnTo>
              <a:lnTo>
                <a:pt x="669963" y="0"/>
              </a:lnTo>
              <a:lnTo>
                <a:pt x="622312" y="0"/>
              </a:lnTo>
              <a:lnTo>
                <a:pt x="622312" y="81597"/>
              </a:lnTo>
              <a:lnTo>
                <a:pt x="612216" y="173659"/>
              </a:lnTo>
              <a:lnTo>
                <a:pt x="609701" y="180035"/>
              </a:lnTo>
              <a:lnTo>
                <a:pt x="603326" y="182880"/>
              </a:lnTo>
              <a:lnTo>
                <a:pt x="594779" y="183578"/>
              </a:lnTo>
              <a:lnTo>
                <a:pt x="585800" y="183502"/>
              </a:lnTo>
              <a:lnTo>
                <a:pt x="433031" y="183502"/>
              </a:lnTo>
              <a:lnTo>
                <a:pt x="426212" y="187718"/>
              </a:lnTo>
              <a:lnTo>
                <a:pt x="422440" y="197891"/>
              </a:lnTo>
              <a:lnTo>
                <a:pt x="420827" y="210235"/>
              </a:lnTo>
              <a:lnTo>
                <a:pt x="420484" y="220891"/>
              </a:lnTo>
              <a:lnTo>
                <a:pt x="420484" y="221526"/>
              </a:lnTo>
              <a:lnTo>
                <a:pt x="470141" y="243268"/>
              </a:lnTo>
              <a:lnTo>
                <a:pt x="505904" y="249758"/>
              </a:lnTo>
              <a:lnTo>
                <a:pt x="542213" y="263931"/>
              </a:lnTo>
              <a:lnTo>
                <a:pt x="573532" y="288505"/>
              </a:lnTo>
              <a:lnTo>
                <a:pt x="594283" y="326263"/>
              </a:lnTo>
              <a:lnTo>
                <a:pt x="598881" y="379272"/>
              </a:lnTo>
              <a:lnTo>
                <a:pt x="598893" y="380276"/>
              </a:lnTo>
              <a:lnTo>
                <a:pt x="588022" y="463283"/>
              </a:lnTo>
              <a:lnTo>
                <a:pt x="582295" y="508685"/>
              </a:lnTo>
              <a:lnTo>
                <a:pt x="579869" y="531990"/>
              </a:lnTo>
              <a:lnTo>
                <a:pt x="578891" y="549046"/>
              </a:lnTo>
              <a:lnTo>
                <a:pt x="578510" y="557314"/>
              </a:lnTo>
              <a:lnTo>
                <a:pt x="578396" y="570636"/>
              </a:lnTo>
              <a:lnTo>
                <a:pt x="532345" y="570636"/>
              </a:lnTo>
              <a:lnTo>
                <a:pt x="487133" y="385927"/>
              </a:lnTo>
              <a:lnTo>
                <a:pt x="487032" y="380149"/>
              </a:lnTo>
              <a:lnTo>
                <a:pt x="485114" y="375132"/>
              </a:lnTo>
              <a:lnTo>
                <a:pt x="481330" y="371297"/>
              </a:lnTo>
              <a:lnTo>
                <a:pt x="472363" y="363905"/>
              </a:lnTo>
              <a:lnTo>
                <a:pt x="459905" y="358724"/>
              </a:lnTo>
              <a:lnTo>
                <a:pt x="444627" y="359651"/>
              </a:lnTo>
              <a:lnTo>
                <a:pt x="427151" y="370573"/>
              </a:lnTo>
              <a:lnTo>
                <a:pt x="422922" y="374523"/>
              </a:lnTo>
              <a:lnTo>
                <a:pt x="420585" y="379920"/>
              </a:lnTo>
              <a:lnTo>
                <a:pt x="420484" y="385927"/>
              </a:lnTo>
              <a:lnTo>
                <a:pt x="396519" y="549211"/>
              </a:lnTo>
              <a:lnTo>
                <a:pt x="394881" y="557314"/>
              </a:lnTo>
              <a:lnTo>
                <a:pt x="390423" y="563943"/>
              </a:lnTo>
              <a:lnTo>
                <a:pt x="383794" y="568401"/>
              </a:lnTo>
              <a:lnTo>
                <a:pt x="375691" y="570039"/>
              </a:lnTo>
              <a:lnTo>
                <a:pt x="324967" y="570039"/>
              </a:lnTo>
              <a:lnTo>
                <a:pt x="280276" y="379920"/>
              </a:lnTo>
              <a:lnTo>
                <a:pt x="280187" y="376262"/>
              </a:lnTo>
              <a:lnTo>
                <a:pt x="260934" y="361111"/>
              </a:lnTo>
              <a:lnTo>
                <a:pt x="220484" y="371322"/>
              </a:lnTo>
              <a:lnTo>
                <a:pt x="214744" y="385927"/>
              </a:lnTo>
              <a:lnTo>
                <a:pt x="190360" y="549871"/>
              </a:lnTo>
              <a:lnTo>
                <a:pt x="188722" y="557885"/>
              </a:lnTo>
              <a:lnTo>
                <a:pt x="184251" y="564489"/>
              </a:lnTo>
              <a:lnTo>
                <a:pt x="177647" y="568934"/>
              </a:lnTo>
              <a:lnTo>
                <a:pt x="169557" y="570572"/>
              </a:lnTo>
              <a:lnTo>
                <a:pt x="124625" y="570572"/>
              </a:lnTo>
              <a:lnTo>
                <a:pt x="123672" y="562127"/>
              </a:lnTo>
              <a:lnTo>
                <a:pt x="122605" y="551103"/>
              </a:lnTo>
              <a:lnTo>
                <a:pt x="117462" y="506171"/>
              </a:lnTo>
              <a:lnTo>
                <a:pt x="112598" y="473544"/>
              </a:lnTo>
              <a:lnTo>
                <a:pt x="107696" y="436905"/>
              </a:lnTo>
              <a:lnTo>
                <a:pt x="102400" y="380276"/>
              </a:lnTo>
              <a:lnTo>
                <a:pt x="102425" y="379272"/>
              </a:lnTo>
              <a:lnTo>
                <a:pt x="107035" y="326834"/>
              </a:lnTo>
              <a:lnTo>
                <a:pt x="127165" y="289267"/>
              </a:lnTo>
              <a:lnTo>
                <a:pt x="157594" y="264591"/>
              </a:lnTo>
              <a:lnTo>
                <a:pt x="193128" y="250177"/>
              </a:lnTo>
              <a:lnTo>
                <a:pt x="258838" y="241592"/>
              </a:lnTo>
              <a:lnTo>
                <a:pt x="269303" y="238506"/>
              </a:lnTo>
              <a:lnTo>
                <a:pt x="275704" y="233387"/>
              </a:lnTo>
              <a:lnTo>
                <a:pt x="279006" y="227533"/>
              </a:lnTo>
              <a:lnTo>
                <a:pt x="280187" y="222237"/>
              </a:lnTo>
              <a:lnTo>
                <a:pt x="280187" y="220891"/>
              </a:lnTo>
              <a:lnTo>
                <a:pt x="267868" y="183642"/>
              </a:lnTo>
              <a:lnTo>
                <a:pt x="267639" y="183502"/>
              </a:lnTo>
              <a:lnTo>
                <a:pt x="115976" y="183502"/>
              </a:lnTo>
              <a:lnTo>
                <a:pt x="107061" y="183642"/>
              </a:lnTo>
              <a:lnTo>
                <a:pt x="98666" y="183095"/>
              </a:lnTo>
              <a:lnTo>
                <a:pt x="92430" y="180403"/>
              </a:lnTo>
              <a:lnTo>
                <a:pt x="89992" y="174078"/>
              </a:lnTo>
              <a:lnTo>
                <a:pt x="79476" y="81597"/>
              </a:lnTo>
              <a:lnTo>
                <a:pt x="81114" y="73494"/>
              </a:lnTo>
              <a:lnTo>
                <a:pt x="85572" y="66878"/>
              </a:lnTo>
              <a:lnTo>
                <a:pt x="92189" y="62407"/>
              </a:lnTo>
              <a:lnTo>
                <a:pt x="100291" y="60782"/>
              </a:lnTo>
              <a:lnTo>
                <a:pt x="601484" y="60782"/>
              </a:lnTo>
              <a:lnTo>
                <a:pt x="609587" y="62407"/>
              </a:lnTo>
              <a:lnTo>
                <a:pt x="616216" y="66878"/>
              </a:lnTo>
              <a:lnTo>
                <a:pt x="620674" y="73494"/>
              </a:lnTo>
              <a:lnTo>
                <a:pt x="622312" y="81597"/>
              </a:lnTo>
              <a:lnTo>
                <a:pt x="622312" y="0"/>
              </a:lnTo>
              <a:lnTo>
                <a:pt x="31813" y="0"/>
              </a:lnTo>
              <a:lnTo>
                <a:pt x="19456" y="2501"/>
              </a:lnTo>
              <a:lnTo>
                <a:pt x="9347" y="9334"/>
              </a:lnTo>
              <a:lnTo>
                <a:pt x="2514" y="19456"/>
              </a:lnTo>
              <a:lnTo>
                <a:pt x="0" y="31813"/>
              </a:lnTo>
              <a:lnTo>
                <a:pt x="1905" y="42608"/>
              </a:lnTo>
              <a:lnTo>
                <a:pt x="7162" y="51816"/>
              </a:lnTo>
              <a:lnTo>
                <a:pt x="15087" y="58788"/>
              </a:lnTo>
              <a:lnTo>
                <a:pt x="25006" y="62826"/>
              </a:lnTo>
              <a:lnTo>
                <a:pt x="24866" y="64490"/>
              </a:lnTo>
              <a:lnTo>
                <a:pt x="24549" y="65824"/>
              </a:lnTo>
              <a:lnTo>
                <a:pt x="24498" y="67741"/>
              </a:lnTo>
              <a:lnTo>
                <a:pt x="79832" y="565645"/>
              </a:lnTo>
              <a:lnTo>
                <a:pt x="83286" y="589165"/>
              </a:lnTo>
              <a:lnTo>
                <a:pt x="93383" y="608380"/>
              </a:lnTo>
              <a:lnTo>
                <a:pt x="109753" y="621334"/>
              </a:lnTo>
              <a:lnTo>
                <a:pt x="131991" y="626084"/>
              </a:lnTo>
              <a:lnTo>
                <a:pt x="572096" y="626084"/>
              </a:lnTo>
              <a:lnTo>
                <a:pt x="594321" y="621334"/>
              </a:lnTo>
              <a:lnTo>
                <a:pt x="610692" y="608380"/>
              </a:lnTo>
              <a:lnTo>
                <a:pt x="620801" y="589165"/>
              </a:lnTo>
              <a:lnTo>
                <a:pt x="623519" y="570636"/>
              </a:lnTo>
              <a:lnTo>
                <a:pt x="624255" y="565645"/>
              </a:lnTo>
              <a:lnTo>
                <a:pt x="666711" y="183578"/>
              </a:lnTo>
              <a:lnTo>
                <a:pt x="679589" y="67741"/>
              </a:lnTo>
              <a:lnTo>
                <a:pt x="679589" y="65824"/>
              </a:lnTo>
              <a:lnTo>
                <a:pt x="679196" y="64008"/>
              </a:lnTo>
              <a:lnTo>
                <a:pt x="679018" y="62128"/>
              </a:lnTo>
              <a:lnTo>
                <a:pt x="681812" y="60782"/>
              </a:lnTo>
              <a:lnTo>
                <a:pt x="688086" y="57746"/>
              </a:lnTo>
              <a:lnTo>
                <a:pt x="695299" y="50876"/>
              </a:lnTo>
              <a:lnTo>
                <a:pt x="700062" y="42037"/>
              </a:lnTo>
              <a:lnTo>
                <a:pt x="701776" y="31813"/>
              </a:lnTo>
            </a:path>
          </a:pathLst>
        </a:custGeom>
        <a:solidFill>
          <a:srgbClr val="231F20"/>
        </a:solidFill>
      </xdr:spPr>
      <xdr:txBody>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21"/>
  <sheetViews>
    <sheetView workbookViewId="0">
      <selection activeCell="A26" sqref="A26:V26"/>
    </sheetView>
  </sheetViews>
  <sheetFormatPr baseColWidth="10" defaultColWidth="9" defaultRowHeight="13"/>
  <cols>
    <col min="1" max="2" width="3.3984375" customWidth="1"/>
    <col min="3" max="3" width="1.19921875" customWidth="1"/>
    <col min="4" max="4" width="2.19921875" customWidth="1"/>
    <col min="5" max="8" width="3.3984375" customWidth="1"/>
    <col min="9" max="9" width="2.19921875" customWidth="1"/>
    <col min="10" max="10" width="1.19921875" customWidth="1"/>
    <col min="11" max="14" width="3.3984375" customWidth="1"/>
    <col min="15" max="15" width="1.19921875" customWidth="1"/>
    <col min="16" max="17" width="2.19921875" customWidth="1"/>
    <col min="18" max="18" width="1.19921875" customWidth="1"/>
    <col min="19" max="19" width="3.3984375" customWidth="1"/>
    <col min="20" max="20" width="1.19921875" customWidth="1"/>
    <col min="21" max="21" width="2.19921875" customWidth="1"/>
    <col min="22" max="22" width="8" customWidth="1"/>
    <col min="23" max="23" width="66.3984375" hidden="1" customWidth="1"/>
    <col min="24" max="24" width="5.796875" customWidth="1"/>
    <col min="25" max="25" width="46.59765625" customWidth="1"/>
    <col min="26" max="26" width="9.3984375" customWidth="1"/>
  </cols>
  <sheetData>
    <row r="1" spans="1:23" ht="52" customHeight="1">
      <c r="A1" s="124" t="s">
        <v>0</v>
      </c>
      <c r="B1" s="124"/>
      <c r="C1" s="124"/>
      <c r="D1" s="124"/>
      <c r="E1" s="124"/>
      <c r="F1" s="124"/>
      <c r="G1" s="124"/>
      <c r="H1" s="124"/>
      <c r="I1" s="124"/>
      <c r="J1" s="124"/>
      <c r="K1" s="124"/>
      <c r="L1" s="124"/>
      <c r="M1" s="124"/>
      <c r="N1" s="124"/>
      <c r="O1" s="124"/>
      <c r="P1" s="124"/>
      <c r="Q1" s="124"/>
      <c r="R1" s="124"/>
      <c r="S1" s="124"/>
      <c r="T1" s="124"/>
      <c r="U1" s="124"/>
      <c r="V1" s="124"/>
      <c r="W1" s="124"/>
    </row>
    <row r="2" spans="1:23">
      <c r="A2" s="125" t="s">
        <v>1</v>
      </c>
      <c r="B2" s="125"/>
      <c r="C2" s="125"/>
      <c r="D2" s="125"/>
      <c r="E2" s="125"/>
      <c r="F2" s="125"/>
      <c r="G2" s="125"/>
      <c r="H2" s="125"/>
      <c r="I2" s="125"/>
      <c r="J2" s="125"/>
      <c r="K2" s="125"/>
      <c r="L2" s="125"/>
      <c r="M2" s="125"/>
      <c r="N2" s="125"/>
      <c r="O2" s="125"/>
      <c r="P2" s="125"/>
      <c r="Q2" s="125"/>
      <c r="R2" s="125"/>
      <c r="S2" s="125"/>
      <c r="T2" s="125"/>
      <c r="U2" s="125"/>
      <c r="V2" s="125"/>
      <c r="W2" s="125"/>
    </row>
    <row r="3" spans="1:23">
      <c r="A3" s="125" t="s">
        <v>2</v>
      </c>
      <c r="B3" s="125"/>
      <c r="C3" s="125"/>
      <c r="D3" s="125"/>
      <c r="E3" s="125"/>
      <c r="F3" s="125"/>
      <c r="G3" s="125"/>
      <c r="H3" s="125"/>
      <c r="I3" s="125"/>
      <c r="J3" s="125"/>
      <c r="K3" s="125"/>
      <c r="L3" s="125"/>
      <c r="M3" s="125"/>
      <c r="N3" s="125"/>
      <c r="O3" s="125"/>
      <c r="P3" s="125"/>
      <c r="Q3" s="125"/>
      <c r="R3" s="125"/>
      <c r="S3" s="125"/>
      <c r="T3" s="125"/>
      <c r="U3" s="125"/>
      <c r="V3" s="125"/>
      <c r="W3" s="125"/>
    </row>
    <row r="4" spans="1:23">
      <c r="A4" s="126" t="s">
        <v>3</v>
      </c>
      <c r="B4" s="126"/>
      <c r="C4" s="126"/>
      <c r="D4" s="126"/>
      <c r="E4" s="126"/>
      <c r="F4" s="126"/>
      <c r="G4" s="126"/>
      <c r="H4" s="126"/>
      <c r="I4" s="126"/>
      <c r="J4" s="126"/>
      <c r="K4" s="126"/>
      <c r="L4" s="126"/>
      <c r="M4" s="126"/>
      <c r="N4" s="126"/>
      <c r="O4" s="126"/>
      <c r="P4" s="126"/>
      <c r="Q4" s="126"/>
      <c r="R4" s="126"/>
      <c r="S4" s="126"/>
      <c r="T4" s="126"/>
      <c r="U4" s="126"/>
      <c r="V4" s="126"/>
      <c r="W4" s="126"/>
    </row>
    <row r="5" spans="1:23" ht="21" customHeight="1">
      <c r="A5" s="91" t="s">
        <v>4</v>
      </c>
      <c r="B5" s="92"/>
      <c r="C5" s="92"/>
      <c r="D5" s="92"/>
      <c r="E5" s="92"/>
      <c r="F5" s="92"/>
      <c r="G5" s="92"/>
      <c r="H5" s="92"/>
      <c r="I5" s="92"/>
      <c r="J5" s="92"/>
      <c r="K5" s="92"/>
      <c r="L5" s="92"/>
      <c r="M5" s="92"/>
      <c r="N5" s="92"/>
      <c r="O5" s="92"/>
      <c r="P5" s="92"/>
      <c r="Q5" s="92"/>
      <c r="R5" s="92"/>
      <c r="S5" s="92"/>
      <c r="T5" s="92"/>
      <c r="U5" s="92"/>
      <c r="V5" s="92"/>
      <c r="W5" s="93"/>
    </row>
    <row r="6" spans="1:23" ht="21" customHeight="1">
      <c r="A6" s="91" t="s">
        <v>5</v>
      </c>
      <c r="B6" s="92"/>
      <c r="C6" s="92"/>
      <c r="D6" s="92"/>
      <c r="E6" s="92"/>
      <c r="F6" s="92"/>
      <c r="G6" s="92"/>
      <c r="H6" s="92"/>
      <c r="I6" s="92"/>
      <c r="J6" s="92"/>
      <c r="K6" s="92"/>
      <c r="L6" s="92"/>
      <c r="M6" s="92"/>
      <c r="N6" s="92"/>
      <c r="O6" s="92"/>
      <c r="P6" s="92"/>
      <c r="Q6" s="92"/>
      <c r="R6" s="92"/>
      <c r="S6" s="92"/>
      <c r="T6" s="92"/>
      <c r="U6" s="92"/>
      <c r="V6" s="92"/>
      <c r="W6" s="93"/>
    </row>
    <row r="7" spans="1:23" ht="21" customHeight="1">
      <c r="A7" s="91" t="s">
        <v>6</v>
      </c>
      <c r="B7" s="92"/>
      <c r="C7" s="92"/>
      <c r="D7" s="92"/>
      <c r="E7" s="92"/>
      <c r="F7" s="92"/>
      <c r="G7" s="92"/>
      <c r="H7" s="92"/>
      <c r="I7" s="92"/>
      <c r="J7" s="92"/>
      <c r="K7" s="92"/>
      <c r="L7" s="92"/>
      <c r="M7" s="92"/>
      <c r="N7" s="92"/>
      <c r="O7" s="92"/>
      <c r="P7" s="92"/>
      <c r="Q7" s="92"/>
      <c r="R7" s="92"/>
      <c r="S7" s="92"/>
      <c r="T7" s="92"/>
      <c r="U7" s="92"/>
      <c r="V7" s="92"/>
      <c r="W7" s="93"/>
    </row>
    <row r="8" spans="1:23" ht="21" customHeight="1">
      <c r="A8" s="91" t="s">
        <v>7</v>
      </c>
      <c r="B8" s="92"/>
      <c r="C8" s="92"/>
      <c r="D8" s="92"/>
      <c r="E8" s="92"/>
      <c r="F8" s="92"/>
      <c r="G8" s="92"/>
      <c r="H8" s="92"/>
      <c r="I8" s="92"/>
      <c r="J8" s="92"/>
      <c r="K8" s="92"/>
      <c r="L8" s="92"/>
      <c r="M8" s="92"/>
      <c r="N8" s="92"/>
      <c r="O8" s="92"/>
      <c r="P8" s="92"/>
      <c r="Q8" s="92"/>
      <c r="R8" s="92"/>
      <c r="S8" s="92"/>
      <c r="T8" s="92"/>
      <c r="U8" s="92"/>
      <c r="V8" s="92"/>
      <c r="W8" s="93"/>
    </row>
    <row r="9" spans="1:23" ht="11" customHeight="1">
      <c r="A9" s="123" t="s">
        <v>8</v>
      </c>
      <c r="B9" s="123"/>
      <c r="C9" s="123"/>
      <c r="D9" s="123"/>
      <c r="E9" s="123"/>
      <c r="F9" s="123"/>
      <c r="G9" s="123"/>
      <c r="H9" s="123"/>
      <c r="I9" s="123"/>
      <c r="J9" s="123"/>
      <c r="K9" s="123"/>
      <c r="L9" s="123"/>
      <c r="M9" s="123"/>
      <c r="N9" s="123"/>
      <c r="O9" s="123"/>
      <c r="P9" s="123"/>
      <c r="Q9" s="123"/>
      <c r="R9" s="123"/>
      <c r="S9" s="123"/>
      <c r="T9" s="123"/>
      <c r="U9" s="123"/>
      <c r="V9" s="123"/>
      <c r="W9" s="123"/>
    </row>
    <row r="10" spans="1:23" ht="17" customHeight="1">
      <c r="A10" s="127" t="s">
        <v>9</v>
      </c>
      <c r="B10" s="127"/>
      <c r="C10" s="127"/>
      <c r="D10" s="127"/>
      <c r="E10" s="127"/>
      <c r="F10" s="127"/>
      <c r="G10" s="127"/>
      <c r="H10" s="127"/>
      <c r="I10" s="127"/>
      <c r="J10" s="127"/>
      <c r="K10" s="127"/>
      <c r="L10" s="127"/>
      <c r="M10" s="127"/>
      <c r="N10" s="127"/>
      <c r="O10" s="127"/>
      <c r="P10" s="127"/>
      <c r="Q10" s="127"/>
      <c r="R10" s="127"/>
      <c r="S10" s="127"/>
      <c r="T10" s="127"/>
      <c r="U10" s="127"/>
      <c r="V10" s="127"/>
      <c r="W10" s="127"/>
    </row>
    <row r="11" spans="1:23" ht="13" customHeight="1">
      <c r="A11" s="119" t="s">
        <v>10</v>
      </c>
      <c r="B11" s="119"/>
      <c r="C11" s="119"/>
      <c r="D11" s="119"/>
      <c r="E11" s="119"/>
      <c r="F11" s="119"/>
      <c r="G11" s="119"/>
      <c r="H11" s="119"/>
      <c r="I11" s="119"/>
      <c r="J11" s="119"/>
      <c r="K11" s="119"/>
      <c r="L11" s="119"/>
      <c r="M11" s="119"/>
      <c r="N11" s="119"/>
      <c r="O11" s="119"/>
      <c r="P11" s="119"/>
      <c r="Q11" s="119"/>
      <c r="R11" s="119"/>
      <c r="S11" s="119"/>
      <c r="T11" s="119"/>
      <c r="U11" s="119"/>
      <c r="V11" s="119"/>
      <c r="W11" s="119"/>
    </row>
    <row r="12" spans="1:23" ht="12" customHeight="1">
      <c r="A12" s="128" t="s">
        <v>11</v>
      </c>
      <c r="B12" s="128"/>
      <c r="C12" s="128"/>
      <c r="D12" s="128"/>
      <c r="E12" s="128"/>
      <c r="F12" s="128"/>
      <c r="G12" s="128"/>
      <c r="H12" s="128"/>
      <c r="I12" s="128"/>
      <c r="J12" s="128"/>
      <c r="K12" s="128"/>
      <c r="L12" s="128"/>
      <c r="M12" s="128"/>
      <c r="N12" s="128"/>
      <c r="O12" s="128"/>
      <c r="P12" s="128"/>
      <c r="Q12" s="128"/>
      <c r="R12" s="128"/>
      <c r="S12" s="128"/>
      <c r="T12" s="128"/>
      <c r="U12" s="128"/>
      <c r="V12" s="128"/>
      <c r="W12" s="128"/>
    </row>
    <row r="13" spans="1:23">
      <c r="A13" s="119" t="s">
        <v>12</v>
      </c>
      <c r="B13" s="119"/>
      <c r="C13" s="119"/>
      <c r="D13" s="119"/>
      <c r="E13" s="119"/>
      <c r="F13" s="119"/>
      <c r="G13" s="119"/>
      <c r="H13" s="119"/>
      <c r="I13" s="119"/>
      <c r="J13" s="119"/>
      <c r="K13" s="119"/>
      <c r="L13" s="119"/>
      <c r="M13" s="119"/>
      <c r="N13" s="119"/>
      <c r="O13" s="119"/>
      <c r="P13" s="119"/>
      <c r="Q13" s="119"/>
      <c r="R13" s="119"/>
      <c r="S13" s="119"/>
      <c r="T13" s="119"/>
      <c r="U13" s="119"/>
      <c r="V13" s="119"/>
      <c r="W13" s="119"/>
    </row>
    <row r="25" spans="1:45">
      <c r="A25" t="s">
        <v>13</v>
      </c>
      <c r="D25" t="s">
        <v>14</v>
      </c>
      <c r="J25" t="s">
        <v>15</v>
      </c>
      <c r="R25" t="s">
        <v>16</v>
      </c>
      <c r="U25" t="s">
        <v>17</v>
      </c>
      <c r="X25" t="s">
        <v>13</v>
      </c>
      <c r="Y25" t="s">
        <v>14</v>
      </c>
      <c r="Z25" t="s">
        <v>15</v>
      </c>
      <c r="AA25" t="s">
        <v>16</v>
      </c>
      <c r="AB25" t="s">
        <v>17</v>
      </c>
    </row>
    <row r="26" spans="1:45" ht="20" customHeight="1">
      <c r="A26" s="94" t="s">
        <v>18</v>
      </c>
      <c r="B26" s="94"/>
      <c r="C26" s="94"/>
      <c r="D26" s="94"/>
      <c r="E26" s="94"/>
      <c r="F26" s="94"/>
      <c r="G26" s="94"/>
      <c r="H26" s="94"/>
      <c r="I26" s="94"/>
      <c r="J26" s="94"/>
      <c r="K26" s="94"/>
      <c r="L26" s="94"/>
      <c r="M26" s="94"/>
      <c r="N26" s="94"/>
      <c r="O26" s="94"/>
      <c r="P26" s="94"/>
      <c r="Q26" s="94"/>
      <c r="R26" s="94"/>
      <c r="S26" s="94"/>
      <c r="T26" s="94"/>
      <c r="U26" s="94"/>
      <c r="V26" s="94"/>
      <c r="X26" s="94" t="s">
        <v>18</v>
      </c>
      <c r="Y26" s="94"/>
      <c r="Z26" s="94"/>
      <c r="AA26" s="94"/>
      <c r="AB26" s="94"/>
      <c r="AC26" s="94"/>
      <c r="AD26" s="94"/>
      <c r="AE26" s="94"/>
      <c r="AF26" s="94"/>
      <c r="AG26" s="94"/>
      <c r="AH26" s="94"/>
      <c r="AI26" s="94"/>
      <c r="AJ26" s="94"/>
      <c r="AK26" s="94"/>
      <c r="AL26" s="94"/>
      <c r="AM26" s="94"/>
      <c r="AN26" s="94"/>
      <c r="AO26" s="94"/>
      <c r="AP26" s="94"/>
      <c r="AQ26" s="94"/>
      <c r="AR26" s="94"/>
      <c r="AS26" s="94"/>
    </row>
    <row r="27" spans="1:45" ht="21" customHeight="1">
      <c r="A27" s="95"/>
      <c r="B27" s="96"/>
      <c r="C27" s="97"/>
      <c r="D27" s="95"/>
      <c r="E27" s="96"/>
      <c r="F27" s="96"/>
      <c r="G27" s="96"/>
      <c r="H27" s="96"/>
      <c r="I27" s="97"/>
      <c r="J27" s="95"/>
      <c r="K27" s="96"/>
      <c r="L27" s="96"/>
      <c r="M27" s="96"/>
      <c r="N27" s="96"/>
      <c r="O27" s="96"/>
      <c r="P27" s="96"/>
      <c r="Q27" s="97"/>
      <c r="R27" s="95"/>
      <c r="S27" s="96"/>
      <c r="T27" s="97"/>
      <c r="U27" s="98"/>
      <c r="V27" s="99"/>
      <c r="X27" s="15"/>
      <c r="Y27" s="15"/>
      <c r="Z27" s="15"/>
      <c r="AA27" s="15"/>
      <c r="AB27" s="15"/>
      <c r="AC27" s="16"/>
      <c r="AD27" s="17"/>
      <c r="AF27" s="16"/>
      <c r="AG27" s="16"/>
      <c r="AH27" s="16"/>
      <c r="AI27" s="16"/>
      <c r="AJ27" s="16"/>
      <c r="AK27" s="16"/>
      <c r="AL27" s="17"/>
      <c r="AN27" s="16"/>
      <c r="AO27" s="17"/>
      <c r="AQ27" s="17"/>
    </row>
    <row r="29" spans="1:45" ht="21" customHeight="1">
      <c r="A29" s="95"/>
      <c r="B29" s="96"/>
      <c r="C29" s="97"/>
      <c r="D29" s="95"/>
      <c r="E29" s="96"/>
      <c r="F29" s="96"/>
      <c r="G29" s="96"/>
      <c r="H29" s="96"/>
      <c r="I29" s="97"/>
      <c r="J29" s="95"/>
      <c r="K29" s="96"/>
      <c r="L29" s="96"/>
      <c r="M29" s="96"/>
      <c r="N29" s="96"/>
      <c r="O29" s="96"/>
      <c r="P29" s="96"/>
      <c r="Q29" s="97"/>
      <c r="R29" s="95"/>
      <c r="S29" s="96"/>
      <c r="T29" s="97"/>
      <c r="U29" s="98"/>
      <c r="V29" s="99"/>
      <c r="X29" s="15"/>
      <c r="Y29" s="15"/>
      <c r="Z29" s="15"/>
      <c r="AA29" s="15"/>
      <c r="AB29" s="15"/>
      <c r="AC29" s="16"/>
      <c r="AD29" s="17"/>
      <c r="AF29" s="16"/>
      <c r="AG29" s="16"/>
      <c r="AH29" s="16"/>
      <c r="AI29" s="16"/>
      <c r="AJ29" s="16"/>
      <c r="AK29" s="16"/>
      <c r="AL29" s="17"/>
      <c r="AN29" s="16"/>
      <c r="AO29" s="17"/>
      <c r="AQ29" s="17"/>
    </row>
    <row r="30" spans="1:45" ht="21" customHeight="1">
      <c r="A30" s="95"/>
      <c r="B30" s="96"/>
      <c r="C30" s="97"/>
      <c r="D30" s="95"/>
      <c r="E30" s="96"/>
      <c r="F30" s="96"/>
      <c r="G30" s="96"/>
      <c r="H30" s="96"/>
      <c r="I30" s="97"/>
      <c r="J30" s="95"/>
      <c r="K30" s="96"/>
      <c r="L30" s="96"/>
      <c r="M30" s="96"/>
      <c r="N30" s="96"/>
      <c r="O30" s="96"/>
      <c r="P30" s="96"/>
      <c r="Q30" s="97"/>
      <c r="R30" s="95"/>
      <c r="S30" s="96"/>
      <c r="T30" s="97"/>
      <c r="U30" s="98"/>
      <c r="V30" s="99"/>
      <c r="X30" s="15"/>
      <c r="Y30" s="15"/>
      <c r="Z30" s="15"/>
      <c r="AA30" s="15"/>
      <c r="AB30" s="15"/>
      <c r="AC30" s="16"/>
      <c r="AD30" s="17"/>
      <c r="AF30" s="16"/>
      <c r="AG30" s="16"/>
      <c r="AH30" s="16"/>
      <c r="AI30" s="16"/>
      <c r="AJ30" s="16"/>
      <c r="AK30" s="16"/>
      <c r="AL30" s="17"/>
      <c r="AN30" s="16"/>
      <c r="AO30" s="17"/>
      <c r="AQ30" s="17"/>
    </row>
    <row r="31" spans="1:45" ht="21" customHeight="1">
      <c r="A31" s="95"/>
      <c r="B31" s="96"/>
      <c r="C31" s="97"/>
      <c r="D31" s="95"/>
      <c r="E31" s="96"/>
      <c r="F31" s="96"/>
      <c r="G31" s="96"/>
      <c r="H31" s="96"/>
      <c r="I31" s="97"/>
      <c r="J31" s="95"/>
      <c r="K31" s="96"/>
      <c r="L31" s="96"/>
      <c r="M31" s="96"/>
      <c r="N31" s="96"/>
      <c r="O31" s="96"/>
      <c r="P31" s="96"/>
      <c r="Q31" s="97"/>
      <c r="R31" s="95"/>
      <c r="S31" s="96"/>
      <c r="T31" s="97"/>
      <c r="U31" s="98"/>
      <c r="V31" s="99"/>
      <c r="X31" s="15"/>
      <c r="Y31" s="15"/>
      <c r="Z31" s="15"/>
      <c r="AA31" s="15"/>
      <c r="AB31" s="15"/>
      <c r="AC31" s="16"/>
      <c r="AD31" s="17"/>
      <c r="AF31" s="16"/>
      <c r="AG31" s="16"/>
      <c r="AH31" s="16"/>
      <c r="AI31" s="16"/>
      <c r="AJ31" s="16"/>
      <c r="AK31" s="16"/>
      <c r="AL31" s="17"/>
      <c r="AN31" s="16"/>
      <c r="AO31" s="17"/>
      <c r="AQ31" s="17"/>
    </row>
    <row r="32" spans="1:45" ht="21" customHeight="1">
      <c r="A32" s="95"/>
      <c r="B32" s="96"/>
      <c r="C32" s="97"/>
      <c r="D32" s="95"/>
      <c r="E32" s="96"/>
      <c r="F32" s="96"/>
      <c r="G32" s="96"/>
      <c r="H32" s="96"/>
      <c r="I32" s="97"/>
      <c r="J32" s="95"/>
      <c r="K32" s="96"/>
      <c r="L32" s="96"/>
      <c r="M32" s="96"/>
      <c r="N32" s="96"/>
      <c r="O32" s="96"/>
      <c r="P32" s="96"/>
      <c r="Q32" s="97"/>
      <c r="R32" s="95"/>
      <c r="S32" s="96"/>
      <c r="T32" s="97"/>
      <c r="U32" s="98"/>
      <c r="V32" s="99"/>
      <c r="X32" s="15"/>
      <c r="Y32" s="15"/>
      <c r="Z32" s="15"/>
      <c r="AA32" s="15"/>
      <c r="AB32" s="15"/>
      <c r="AC32" s="16"/>
      <c r="AD32" s="17"/>
      <c r="AF32" s="16"/>
      <c r="AG32" s="16"/>
      <c r="AH32" s="16"/>
      <c r="AI32" s="16"/>
      <c r="AJ32" s="16"/>
      <c r="AK32" s="16"/>
      <c r="AL32" s="17"/>
      <c r="AN32" s="16"/>
      <c r="AO32" s="17"/>
      <c r="AQ32" s="17"/>
    </row>
    <row r="33" spans="1:43" ht="21" customHeight="1">
      <c r="A33" s="95"/>
      <c r="B33" s="96"/>
      <c r="C33" s="97"/>
      <c r="D33" s="95"/>
      <c r="E33" s="96"/>
      <c r="F33" s="96"/>
      <c r="G33" s="96"/>
      <c r="H33" s="96"/>
      <c r="I33" s="97"/>
      <c r="J33" s="95"/>
      <c r="K33" s="96"/>
      <c r="L33" s="96"/>
      <c r="M33" s="96"/>
      <c r="N33" s="96"/>
      <c r="O33" s="96"/>
      <c r="P33" s="96"/>
      <c r="Q33" s="97"/>
      <c r="R33" s="95"/>
      <c r="S33" s="96"/>
      <c r="T33" s="97"/>
      <c r="U33" s="98"/>
      <c r="V33" s="99"/>
      <c r="X33" s="15"/>
      <c r="Y33" s="15"/>
      <c r="Z33" s="15"/>
      <c r="AA33" s="15"/>
      <c r="AB33" s="15"/>
      <c r="AC33" s="16"/>
      <c r="AD33" s="17"/>
      <c r="AF33" s="16"/>
      <c r="AG33" s="16"/>
      <c r="AH33" s="16"/>
      <c r="AI33" s="16"/>
      <c r="AJ33" s="16"/>
      <c r="AK33" s="16"/>
      <c r="AL33" s="17"/>
      <c r="AN33" s="16"/>
      <c r="AO33" s="17"/>
      <c r="AQ33" s="17"/>
    </row>
    <row r="34" spans="1:43" ht="21" customHeight="1">
      <c r="A34" s="95"/>
      <c r="B34" s="96"/>
      <c r="C34" s="97"/>
      <c r="D34" s="95"/>
      <c r="E34" s="96"/>
      <c r="F34" s="96"/>
      <c r="G34" s="96"/>
      <c r="H34" s="96"/>
      <c r="I34" s="97"/>
      <c r="J34" s="95"/>
      <c r="K34" s="96"/>
      <c r="L34" s="96"/>
      <c r="M34" s="96"/>
      <c r="N34" s="96"/>
      <c r="O34" s="96"/>
      <c r="P34" s="96"/>
      <c r="Q34" s="97"/>
      <c r="R34" s="95"/>
      <c r="S34" s="96"/>
      <c r="T34" s="97"/>
      <c r="U34" s="98"/>
      <c r="V34" s="99"/>
      <c r="X34" s="15"/>
      <c r="Y34" s="15"/>
      <c r="Z34" s="15"/>
      <c r="AA34" s="15"/>
      <c r="AB34" s="15"/>
      <c r="AC34" s="16"/>
      <c r="AD34" s="17"/>
      <c r="AF34" s="16"/>
      <c r="AG34" s="16"/>
      <c r="AH34" s="16"/>
      <c r="AI34" s="16"/>
      <c r="AJ34" s="16"/>
      <c r="AK34" s="16"/>
      <c r="AL34" s="17"/>
      <c r="AN34" s="16"/>
      <c r="AO34" s="17"/>
      <c r="AQ34" s="17"/>
    </row>
    <row r="35" spans="1:43" ht="21" customHeight="1">
      <c r="A35" s="95"/>
      <c r="B35" s="96"/>
      <c r="C35" s="97"/>
      <c r="D35" s="95"/>
      <c r="E35" s="96"/>
      <c r="F35" s="96"/>
      <c r="G35" s="96"/>
      <c r="H35" s="96"/>
      <c r="I35" s="97"/>
      <c r="J35" s="95"/>
      <c r="K35" s="96"/>
      <c r="L35" s="96"/>
      <c r="M35" s="96"/>
      <c r="N35" s="96"/>
      <c r="O35" s="96"/>
      <c r="P35" s="96"/>
      <c r="Q35" s="97"/>
      <c r="R35" s="95"/>
      <c r="S35" s="96"/>
      <c r="T35" s="97"/>
      <c r="U35" s="98"/>
      <c r="V35" s="99"/>
      <c r="X35" s="15"/>
      <c r="Y35" s="15"/>
      <c r="Z35" s="15"/>
      <c r="AA35" s="15"/>
      <c r="AB35" s="15"/>
      <c r="AC35" s="16"/>
      <c r="AD35" s="17"/>
      <c r="AF35" s="16"/>
      <c r="AG35" s="16"/>
      <c r="AH35" s="16"/>
      <c r="AI35" s="16"/>
      <c r="AJ35" s="16"/>
      <c r="AK35" s="16"/>
      <c r="AL35" s="17"/>
      <c r="AN35" s="16"/>
      <c r="AO35" s="17"/>
      <c r="AQ35" s="17"/>
    </row>
    <row r="36" spans="1:43" ht="21" customHeight="1">
      <c r="A36" s="95"/>
      <c r="B36" s="96"/>
      <c r="C36" s="97"/>
      <c r="D36" s="95"/>
      <c r="E36" s="96"/>
      <c r="F36" s="96"/>
      <c r="G36" s="96"/>
      <c r="H36" s="96"/>
      <c r="I36" s="97"/>
      <c r="J36" s="95"/>
      <c r="K36" s="96"/>
      <c r="L36" s="96"/>
      <c r="M36" s="96"/>
      <c r="N36" s="96"/>
      <c r="O36" s="96"/>
      <c r="P36" s="96"/>
      <c r="Q36" s="97"/>
      <c r="R36" s="95"/>
      <c r="S36" s="96"/>
      <c r="T36" s="97"/>
      <c r="U36" s="98"/>
      <c r="V36" s="99"/>
      <c r="X36" s="15"/>
      <c r="Y36" s="15"/>
      <c r="Z36" s="15"/>
      <c r="AA36" s="15"/>
      <c r="AB36" s="15"/>
      <c r="AC36" s="16"/>
      <c r="AD36" s="17"/>
      <c r="AF36" s="16"/>
      <c r="AG36" s="16"/>
      <c r="AH36" s="16"/>
      <c r="AI36" s="16"/>
      <c r="AJ36" s="16"/>
      <c r="AK36" s="16"/>
      <c r="AL36" s="17"/>
      <c r="AN36" s="16"/>
      <c r="AO36" s="17"/>
      <c r="AQ36" s="17"/>
    </row>
    <row r="37" spans="1:43" ht="21" customHeight="1">
      <c r="A37" s="95"/>
      <c r="B37" s="96"/>
      <c r="C37" s="97"/>
      <c r="D37" s="95"/>
      <c r="E37" s="96"/>
      <c r="F37" s="96"/>
      <c r="G37" s="96"/>
      <c r="H37" s="96"/>
      <c r="I37" s="97"/>
      <c r="J37" s="95"/>
      <c r="K37" s="96"/>
      <c r="L37" s="96"/>
      <c r="M37" s="96"/>
      <c r="N37" s="96"/>
      <c r="O37" s="96"/>
      <c r="P37" s="96"/>
      <c r="Q37" s="97"/>
      <c r="R37" s="95"/>
      <c r="S37" s="96"/>
      <c r="T37" s="97"/>
      <c r="U37" s="98"/>
      <c r="V37" s="99"/>
      <c r="X37" s="15"/>
      <c r="Y37" s="15"/>
      <c r="Z37" s="15"/>
      <c r="AA37" s="15"/>
      <c r="AB37" s="15"/>
      <c r="AC37" s="16"/>
      <c r="AD37" s="17"/>
      <c r="AF37" s="16"/>
      <c r="AG37" s="16"/>
      <c r="AH37" s="16"/>
      <c r="AI37" s="16"/>
      <c r="AJ37" s="16"/>
      <c r="AK37" s="16"/>
      <c r="AL37" s="17"/>
      <c r="AN37" s="16"/>
      <c r="AO37" s="17"/>
      <c r="AQ37" s="17"/>
    </row>
    <row r="38" spans="1:43" ht="21" customHeight="1">
      <c r="A38" s="95"/>
      <c r="B38" s="96"/>
      <c r="C38" s="97"/>
      <c r="D38" s="95"/>
      <c r="E38" s="96"/>
      <c r="F38" s="96"/>
      <c r="G38" s="96"/>
      <c r="H38" s="96"/>
      <c r="I38" s="97"/>
      <c r="J38" s="95"/>
      <c r="K38" s="96"/>
      <c r="L38" s="96"/>
      <c r="M38" s="96"/>
      <c r="N38" s="96"/>
      <c r="O38" s="96"/>
      <c r="P38" s="96"/>
      <c r="Q38" s="97"/>
      <c r="R38" s="95"/>
      <c r="S38" s="96"/>
      <c r="T38" s="97"/>
      <c r="U38" s="98"/>
      <c r="V38" s="99"/>
      <c r="X38" s="15"/>
      <c r="Y38" s="15"/>
      <c r="Z38" s="15"/>
      <c r="AA38" s="15"/>
      <c r="AB38" s="15"/>
      <c r="AC38" s="16"/>
      <c r="AD38" s="17"/>
      <c r="AF38" s="16"/>
      <c r="AG38" s="16"/>
      <c r="AH38" s="16"/>
      <c r="AI38" s="16"/>
      <c r="AJ38" s="16"/>
      <c r="AK38" s="16"/>
      <c r="AL38" s="17"/>
      <c r="AN38" s="16"/>
      <c r="AO38" s="17"/>
      <c r="AQ38" s="17"/>
    </row>
    <row r="39" spans="1:43" ht="21" customHeight="1">
      <c r="A39" s="95"/>
      <c r="B39" s="96"/>
      <c r="C39" s="97"/>
      <c r="D39" s="95"/>
      <c r="E39" s="96"/>
      <c r="F39" s="96"/>
      <c r="G39" s="96"/>
      <c r="H39" s="96"/>
      <c r="I39" s="97"/>
      <c r="J39" s="95"/>
      <c r="K39" s="96"/>
      <c r="L39" s="96"/>
      <c r="M39" s="96"/>
      <c r="N39" s="96"/>
      <c r="O39" s="96"/>
      <c r="P39" s="96"/>
      <c r="Q39" s="97"/>
      <c r="R39" s="95"/>
      <c r="S39" s="96"/>
      <c r="T39" s="97"/>
      <c r="U39" s="98"/>
      <c r="V39" s="99"/>
      <c r="X39" s="15"/>
      <c r="Y39" s="15"/>
      <c r="Z39" s="15"/>
      <c r="AA39" s="15"/>
      <c r="AB39" s="15"/>
      <c r="AC39" s="16"/>
      <c r="AD39" s="17"/>
      <c r="AF39" s="16"/>
      <c r="AG39" s="16"/>
      <c r="AH39" s="16"/>
      <c r="AI39" s="16"/>
      <c r="AJ39" s="16"/>
      <c r="AK39" s="16"/>
      <c r="AL39" s="17"/>
      <c r="AN39" s="16"/>
      <c r="AO39" s="17"/>
      <c r="AQ39" s="17"/>
    </row>
    <row r="40" spans="1:43" ht="21" customHeight="1">
      <c r="A40" s="95"/>
      <c r="B40" s="96"/>
      <c r="C40" s="97"/>
      <c r="D40" s="95"/>
      <c r="E40" s="96"/>
      <c r="F40" s="96"/>
      <c r="G40" s="96"/>
      <c r="H40" s="96"/>
      <c r="I40" s="97"/>
      <c r="J40" s="95"/>
      <c r="K40" s="96"/>
      <c r="L40" s="96"/>
      <c r="M40" s="96"/>
      <c r="N40" s="96"/>
      <c r="O40" s="96"/>
      <c r="P40" s="96"/>
      <c r="Q40" s="97"/>
      <c r="R40" s="95"/>
      <c r="S40" s="96"/>
      <c r="T40" s="97"/>
      <c r="U40" s="98"/>
      <c r="V40" s="99"/>
      <c r="X40" s="15"/>
      <c r="Y40" s="15"/>
      <c r="Z40" s="15"/>
      <c r="AA40" s="15"/>
      <c r="AB40" s="15"/>
      <c r="AC40" s="16"/>
      <c r="AD40" s="17"/>
      <c r="AF40" s="16"/>
      <c r="AG40" s="16"/>
      <c r="AH40" s="16"/>
      <c r="AI40" s="16"/>
      <c r="AJ40" s="16"/>
      <c r="AK40" s="16"/>
      <c r="AL40" s="17"/>
      <c r="AN40" s="16"/>
      <c r="AO40" s="17"/>
      <c r="AQ40" s="17"/>
    </row>
    <row r="41" spans="1:43" ht="21" customHeight="1">
      <c r="A41" s="95"/>
      <c r="B41" s="96"/>
      <c r="C41" s="97"/>
      <c r="D41" s="95"/>
      <c r="E41" s="96"/>
      <c r="F41" s="96"/>
      <c r="G41" s="96"/>
      <c r="H41" s="96"/>
      <c r="I41" s="97"/>
      <c r="J41" s="95"/>
      <c r="K41" s="96"/>
      <c r="L41" s="96"/>
      <c r="M41" s="96"/>
      <c r="N41" s="96"/>
      <c r="O41" s="96"/>
      <c r="P41" s="96"/>
      <c r="Q41" s="97"/>
      <c r="R41" s="95"/>
      <c r="S41" s="96"/>
      <c r="T41" s="97"/>
      <c r="U41" s="98"/>
      <c r="V41" s="99"/>
      <c r="X41" s="15"/>
      <c r="Y41" s="15"/>
      <c r="Z41" s="15"/>
      <c r="AA41" s="15"/>
      <c r="AB41" s="15"/>
      <c r="AC41" s="16"/>
      <c r="AD41" s="17"/>
      <c r="AF41" s="16"/>
      <c r="AG41" s="16"/>
      <c r="AH41" s="16"/>
      <c r="AI41" s="16"/>
      <c r="AJ41" s="16"/>
      <c r="AK41" s="16"/>
      <c r="AL41" s="17"/>
      <c r="AN41" s="16"/>
      <c r="AO41" s="17"/>
      <c r="AQ41" s="17"/>
    </row>
    <row r="42" spans="1:43" ht="21" customHeight="1">
      <c r="A42" s="95"/>
      <c r="B42" s="96"/>
      <c r="C42" s="97"/>
      <c r="D42" s="95"/>
      <c r="E42" s="96"/>
      <c r="F42" s="96"/>
      <c r="G42" s="96"/>
      <c r="H42" s="96"/>
      <c r="I42" s="97"/>
      <c r="J42" s="95"/>
      <c r="K42" s="96"/>
      <c r="L42" s="96"/>
      <c r="M42" s="96"/>
      <c r="N42" s="96"/>
      <c r="O42" s="96"/>
      <c r="P42" s="96"/>
      <c r="Q42" s="97"/>
      <c r="R42" s="95"/>
      <c r="S42" s="96"/>
      <c r="T42" s="97"/>
      <c r="U42" s="98"/>
      <c r="V42" s="99"/>
      <c r="X42" s="15"/>
      <c r="Y42" s="15"/>
      <c r="Z42" s="15"/>
      <c r="AA42" s="15"/>
      <c r="AB42" s="15"/>
      <c r="AC42" s="16"/>
      <c r="AD42" s="17"/>
      <c r="AF42" s="16"/>
      <c r="AG42" s="16"/>
      <c r="AH42" s="16"/>
      <c r="AI42" s="16"/>
      <c r="AJ42" s="16"/>
      <c r="AK42" s="16"/>
      <c r="AL42" s="17"/>
      <c r="AN42" s="16"/>
      <c r="AO42" s="17"/>
      <c r="AQ42" s="17"/>
    </row>
    <row r="43" spans="1:43" ht="21" customHeight="1">
      <c r="A43" s="95"/>
      <c r="B43" s="96"/>
      <c r="C43" s="97"/>
      <c r="D43" s="95"/>
      <c r="E43" s="96"/>
      <c r="F43" s="96"/>
      <c r="G43" s="96"/>
      <c r="H43" s="96"/>
      <c r="I43" s="97"/>
      <c r="J43" s="95"/>
      <c r="K43" s="96"/>
      <c r="L43" s="96"/>
      <c r="M43" s="96"/>
      <c r="N43" s="96"/>
      <c r="O43" s="96"/>
      <c r="P43" s="96"/>
      <c r="Q43" s="97"/>
      <c r="R43" s="95"/>
      <c r="S43" s="96"/>
      <c r="T43" s="97"/>
      <c r="U43" s="98"/>
      <c r="V43" s="99"/>
      <c r="X43" s="15"/>
      <c r="Y43" s="15"/>
      <c r="Z43" s="15"/>
      <c r="AA43" s="15"/>
      <c r="AB43" s="15"/>
      <c r="AC43" s="16"/>
      <c r="AD43" s="17"/>
      <c r="AF43" s="16"/>
      <c r="AG43" s="16"/>
      <c r="AH43" s="16"/>
      <c r="AI43" s="16"/>
      <c r="AJ43" s="16"/>
      <c r="AK43" s="16"/>
      <c r="AL43" s="17"/>
      <c r="AN43" s="16"/>
      <c r="AO43" s="17"/>
      <c r="AQ43" s="17"/>
    </row>
    <row r="44" spans="1:43" ht="21" customHeight="1">
      <c r="A44" s="95"/>
      <c r="B44" s="96"/>
      <c r="C44" s="97"/>
      <c r="D44" s="95"/>
      <c r="E44" s="96"/>
      <c r="F44" s="96"/>
      <c r="G44" s="96"/>
      <c r="H44" s="96"/>
      <c r="I44" s="97"/>
      <c r="J44" s="95"/>
      <c r="K44" s="96"/>
      <c r="L44" s="96"/>
      <c r="M44" s="96"/>
      <c r="N44" s="96"/>
      <c r="O44" s="96"/>
      <c r="P44" s="96"/>
      <c r="Q44" s="97"/>
      <c r="R44" s="95"/>
      <c r="S44" s="96"/>
      <c r="T44" s="97"/>
      <c r="U44" s="98"/>
      <c r="V44" s="99"/>
      <c r="X44" s="15"/>
      <c r="Y44" s="15"/>
      <c r="Z44" s="15"/>
      <c r="AA44" s="15"/>
      <c r="AB44" s="15"/>
      <c r="AC44" s="16"/>
      <c r="AD44" s="17"/>
      <c r="AF44" s="16"/>
      <c r="AG44" s="16"/>
      <c r="AH44" s="16"/>
      <c r="AI44" s="16"/>
      <c r="AJ44" s="16"/>
      <c r="AK44" s="16"/>
      <c r="AL44" s="17"/>
      <c r="AN44" s="16"/>
      <c r="AO44" s="17"/>
      <c r="AQ44" s="17"/>
    </row>
    <row r="45" spans="1:43" ht="21" customHeight="1">
      <c r="A45" s="95"/>
      <c r="B45" s="96"/>
      <c r="C45" s="97"/>
      <c r="D45" s="95"/>
      <c r="E45" s="96"/>
      <c r="F45" s="96"/>
      <c r="G45" s="96"/>
      <c r="H45" s="96"/>
      <c r="I45" s="97"/>
      <c r="J45" s="95"/>
      <c r="K45" s="96"/>
      <c r="L45" s="96"/>
      <c r="M45" s="96"/>
      <c r="N45" s="96"/>
      <c r="O45" s="96"/>
      <c r="P45" s="96"/>
      <c r="Q45" s="97"/>
      <c r="R45" s="95"/>
      <c r="S45" s="96"/>
      <c r="T45" s="97"/>
      <c r="U45" s="98"/>
      <c r="V45" s="99"/>
      <c r="X45" s="15"/>
      <c r="Y45" s="15"/>
      <c r="Z45" s="15"/>
      <c r="AA45" s="15"/>
      <c r="AB45" s="15"/>
      <c r="AC45" s="16"/>
      <c r="AD45" s="17"/>
      <c r="AF45" s="16"/>
      <c r="AG45" s="16"/>
      <c r="AH45" s="16"/>
      <c r="AI45" s="16"/>
      <c r="AJ45" s="16"/>
      <c r="AK45" s="16"/>
      <c r="AL45" s="17"/>
      <c r="AN45" s="16"/>
      <c r="AO45" s="17"/>
      <c r="AQ45" s="17"/>
    </row>
    <row r="46" spans="1:43" ht="21" customHeight="1">
      <c r="A46" s="95"/>
      <c r="B46" s="96"/>
      <c r="C46" s="97"/>
      <c r="D46" s="95"/>
      <c r="E46" s="96"/>
      <c r="F46" s="96"/>
      <c r="G46" s="96"/>
      <c r="H46" s="96"/>
      <c r="I46" s="97"/>
      <c r="J46" s="95"/>
      <c r="K46" s="96"/>
      <c r="L46" s="96"/>
      <c r="M46" s="96"/>
      <c r="N46" s="96"/>
      <c r="O46" s="96"/>
      <c r="P46" s="96"/>
      <c r="Q46" s="97"/>
      <c r="R46" s="95"/>
      <c r="S46" s="96"/>
      <c r="T46" s="97"/>
      <c r="U46" s="98"/>
      <c r="V46" s="99"/>
      <c r="X46" s="15"/>
      <c r="Y46" s="15"/>
      <c r="Z46" s="15"/>
      <c r="AA46" s="15"/>
      <c r="AB46" s="15"/>
      <c r="AC46" s="16"/>
      <c r="AD46" s="17"/>
      <c r="AF46" s="16"/>
      <c r="AG46" s="16"/>
      <c r="AH46" s="16"/>
      <c r="AI46" s="16"/>
      <c r="AJ46" s="16"/>
      <c r="AK46" s="16"/>
      <c r="AL46" s="17"/>
      <c r="AN46" s="16"/>
      <c r="AO46" s="17"/>
      <c r="AQ46" s="17"/>
    </row>
    <row r="47" spans="1:43" ht="21" customHeight="1">
      <c r="A47" s="95"/>
      <c r="B47" s="96"/>
      <c r="C47" s="97"/>
      <c r="D47" s="95"/>
      <c r="E47" s="96"/>
      <c r="F47" s="96"/>
      <c r="G47" s="96"/>
      <c r="H47" s="96"/>
      <c r="I47" s="97"/>
      <c r="J47" s="95"/>
      <c r="K47" s="96"/>
      <c r="L47" s="96"/>
      <c r="M47" s="96"/>
      <c r="N47" s="96"/>
      <c r="O47" s="96"/>
      <c r="P47" s="96"/>
      <c r="Q47" s="97"/>
      <c r="R47" s="95"/>
      <c r="S47" s="96"/>
      <c r="T47" s="97"/>
      <c r="U47" s="98"/>
      <c r="V47" s="99"/>
      <c r="X47" s="15"/>
      <c r="Y47" s="15"/>
      <c r="Z47" s="15"/>
      <c r="AA47" s="15"/>
      <c r="AB47" s="15"/>
      <c r="AC47" s="16"/>
      <c r="AD47" s="17"/>
      <c r="AF47" s="16"/>
      <c r="AG47" s="16"/>
      <c r="AH47" s="16"/>
      <c r="AI47" s="16"/>
      <c r="AJ47" s="16"/>
      <c r="AK47" s="16"/>
      <c r="AL47" s="17"/>
      <c r="AN47" s="16"/>
      <c r="AO47" s="17"/>
      <c r="AQ47" s="17"/>
    </row>
    <row r="48" spans="1:43" ht="21" customHeight="1">
      <c r="A48" s="95"/>
      <c r="B48" s="96"/>
      <c r="C48" s="97"/>
      <c r="D48" s="95"/>
      <c r="E48" s="96"/>
      <c r="F48" s="96"/>
      <c r="G48" s="96"/>
      <c r="H48" s="96"/>
      <c r="I48" s="97"/>
      <c r="J48" s="95"/>
      <c r="K48" s="96"/>
      <c r="L48" s="96"/>
      <c r="M48" s="96"/>
      <c r="N48" s="96"/>
      <c r="O48" s="96"/>
      <c r="P48" s="96"/>
      <c r="Q48" s="97"/>
      <c r="R48" s="95"/>
      <c r="S48" s="96"/>
      <c r="T48" s="97"/>
      <c r="U48" s="98"/>
      <c r="V48" s="99"/>
      <c r="X48" s="15"/>
      <c r="Y48" s="15"/>
      <c r="Z48" s="15"/>
      <c r="AA48" s="15"/>
      <c r="AB48" s="15"/>
      <c r="AC48" s="16"/>
      <c r="AD48" s="17"/>
      <c r="AF48" s="16"/>
      <c r="AG48" s="16"/>
      <c r="AH48" s="16"/>
      <c r="AI48" s="16"/>
      <c r="AJ48" s="16"/>
      <c r="AK48" s="16"/>
      <c r="AL48" s="17"/>
      <c r="AN48" s="16"/>
      <c r="AO48" s="17"/>
      <c r="AQ48" s="17"/>
    </row>
    <row r="49" spans="1:45" ht="21" customHeight="1">
      <c r="A49" s="95"/>
      <c r="B49" s="96"/>
      <c r="C49" s="97"/>
      <c r="D49" s="95"/>
      <c r="E49" s="96"/>
      <c r="F49" s="96"/>
      <c r="G49" s="96"/>
      <c r="H49" s="96"/>
      <c r="I49" s="97"/>
      <c r="J49" s="95"/>
      <c r="K49" s="96"/>
      <c r="L49" s="96"/>
      <c r="M49" s="96"/>
      <c r="N49" s="96"/>
      <c r="O49" s="96"/>
      <c r="P49" s="96"/>
      <c r="Q49" s="97"/>
      <c r="R49" s="95"/>
      <c r="S49" s="96"/>
      <c r="T49" s="97"/>
      <c r="U49" s="98"/>
      <c r="V49" s="99"/>
      <c r="X49" s="15"/>
      <c r="Y49" s="15"/>
      <c r="Z49" s="15"/>
      <c r="AA49" s="15"/>
      <c r="AB49" s="15"/>
      <c r="AC49" s="16"/>
      <c r="AD49" s="17"/>
      <c r="AF49" s="16"/>
      <c r="AG49" s="16"/>
      <c r="AH49" s="16"/>
      <c r="AI49" s="16"/>
      <c r="AJ49" s="16"/>
      <c r="AK49" s="16"/>
      <c r="AL49" s="17"/>
      <c r="AN49" s="16"/>
      <c r="AO49" s="17"/>
      <c r="AQ49" s="17"/>
    </row>
    <row r="50" spans="1:45" ht="21" customHeight="1">
      <c r="A50" s="95"/>
      <c r="B50" s="96"/>
      <c r="C50" s="97"/>
      <c r="D50" s="95"/>
      <c r="E50" s="96"/>
      <c r="F50" s="96"/>
      <c r="G50" s="96"/>
      <c r="H50" s="96"/>
      <c r="I50" s="97"/>
      <c r="J50" s="95"/>
      <c r="K50" s="96"/>
      <c r="L50" s="96"/>
      <c r="M50" s="96"/>
      <c r="N50" s="96"/>
      <c r="O50" s="96"/>
      <c r="P50" s="96"/>
      <c r="Q50" s="97"/>
      <c r="R50" s="95"/>
      <c r="S50" s="96"/>
      <c r="T50" s="97"/>
      <c r="U50" s="98"/>
      <c r="V50" s="99"/>
      <c r="X50" s="15"/>
      <c r="Y50" s="15"/>
      <c r="Z50" s="15"/>
      <c r="AA50" s="15"/>
      <c r="AB50" s="15"/>
      <c r="AC50" s="16"/>
      <c r="AD50" s="17"/>
      <c r="AF50" s="16"/>
      <c r="AG50" s="16"/>
      <c r="AH50" s="16"/>
      <c r="AI50" s="16"/>
      <c r="AJ50" s="16"/>
      <c r="AK50" s="16"/>
      <c r="AL50" s="17"/>
      <c r="AN50" s="16"/>
      <c r="AO50" s="17"/>
      <c r="AQ50" s="17"/>
    </row>
    <row r="51" spans="1:45" ht="21" customHeight="1">
      <c r="A51" s="95"/>
      <c r="B51" s="96"/>
      <c r="C51" s="97"/>
      <c r="D51" s="95"/>
      <c r="E51" s="96"/>
      <c r="F51" s="96"/>
      <c r="G51" s="96"/>
      <c r="H51" s="96"/>
      <c r="I51" s="97"/>
      <c r="J51" s="95"/>
      <c r="K51" s="96"/>
      <c r="L51" s="96"/>
      <c r="M51" s="96"/>
      <c r="N51" s="96"/>
      <c r="O51" s="96"/>
      <c r="P51" s="96"/>
      <c r="Q51" s="97"/>
      <c r="R51" s="95"/>
      <c r="S51" s="96"/>
      <c r="T51" s="97"/>
      <c r="U51" s="98"/>
      <c r="V51" s="99"/>
      <c r="X51" s="15"/>
      <c r="Y51" s="15"/>
      <c r="Z51" s="15"/>
      <c r="AA51" s="15"/>
      <c r="AB51" s="15"/>
      <c r="AC51" s="16"/>
      <c r="AD51" s="17"/>
      <c r="AF51" s="16"/>
      <c r="AG51" s="16"/>
      <c r="AH51" s="16"/>
      <c r="AI51" s="16"/>
      <c r="AJ51" s="16"/>
      <c r="AK51" s="16"/>
      <c r="AL51" s="17"/>
      <c r="AN51" s="16"/>
      <c r="AO51" s="17"/>
      <c r="AQ51" s="17"/>
    </row>
    <row r="52" spans="1:45" ht="18" customHeight="1">
      <c r="A52" s="100" t="s">
        <v>19</v>
      </c>
      <c r="B52" s="101"/>
      <c r="C52" s="101"/>
      <c r="D52" s="101"/>
      <c r="E52" s="101"/>
      <c r="F52" s="101"/>
      <c r="G52" s="101"/>
      <c r="H52" s="101"/>
      <c r="I52" s="101"/>
      <c r="J52" s="101"/>
      <c r="K52" s="101"/>
      <c r="L52" s="101"/>
      <c r="M52" s="101"/>
      <c r="N52" s="101"/>
      <c r="O52" s="101"/>
      <c r="P52" s="101"/>
      <c r="Q52" s="101"/>
      <c r="R52" s="101"/>
      <c r="S52" s="101"/>
      <c r="T52" s="102"/>
      <c r="U52" s="103"/>
      <c r="V52" s="104"/>
      <c r="X52" s="103"/>
      <c r="Y52" s="108"/>
      <c r="Z52" s="104"/>
      <c r="AA52" s="103"/>
      <c r="AB52" s="108"/>
      <c r="AC52" s="108"/>
      <c r="AD52" s="108"/>
      <c r="AE52" s="108"/>
      <c r="AF52" s="104"/>
      <c r="AG52" s="103"/>
      <c r="AH52" s="108"/>
      <c r="AI52" s="108"/>
      <c r="AJ52" s="108"/>
      <c r="AK52" s="108"/>
      <c r="AL52" s="108"/>
      <c r="AM52" s="108"/>
      <c r="AN52" s="104"/>
      <c r="AO52" s="103"/>
      <c r="AP52" s="108"/>
      <c r="AQ52" s="104"/>
      <c r="AR52" s="103"/>
      <c r="AS52" s="104"/>
    </row>
    <row r="53" spans="1:45" ht="21" customHeight="1">
      <c r="A53" s="95" t="s">
        <v>13</v>
      </c>
      <c r="B53" s="96"/>
      <c r="C53" s="97"/>
      <c r="D53" s="95" t="s">
        <v>14</v>
      </c>
      <c r="E53" s="96"/>
      <c r="F53" s="96"/>
      <c r="G53" s="96"/>
      <c r="H53" s="96"/>
      <c r="I53" s="97"/>
      <c r="J53" s="95" t="s">
        <v>15</v>
      </c>
      <c r="K53" s="96"/>
      <c r="L53" s="96"/>
      <c r="M53" s="96"/>
      <c r="N53" s="96"/>
      <c r="O53" s="96"/>
      <c r="P53" s="96"/>
      <c r="Q53" s="97"/>
      <c r="R53" s="95" t="s">
        <v>16</v>
      </c>
      <c r="S53" s="96"/>
      <c r="T53" s="97"/>
      <c r="U53" s="98" t="s">
        <v>17</v>
      </c>
      <c r="V53" s="99"/>
      <c r="X53" s="15" t="s">
        <v>13</v>
      </c>
      <c r="Y53" s="15" t="s">
        <v>14</v>
      </c>
      <c r="Z53" s="15" t="s">
        <v>15</v>
      </c>
      <c r="AA53" s="15" t="s">
        <v>16</v>
      </c>
      <c r="AB53" s="15" t="s">
        <v>17</v>
      </c>
      <c r="AC53" s="16"/>
      <c r="AD53" s="17"/>
      <c r="AF53" s="16"/>
      <c r="AG53" s="16"/>
      <c r="AH53" s="16"/>
      <c r="AI53" s="16"/>
      <c r="AJ53" s="16"/>
      <c r="AK53" s="16"/>
      <c r="AL53" s="17"/>
      <c r="AN53" s="16"/>
      <c r="AO53" s="17"/>
      <c r="AQ53" s="17"/>
    </row>
    <row r="54" spans="1:45" ht="20" customHeight="1">
      <c r="A54" s="94" t="s">
        <v>18</v>
      </c>
      <c r="B54" s="94"/>
      <c r="C54" s="94"/>
      <c r="D54" s="94"/>
      <c r="E54" s="94"/>
      <c r="F54" s="94"/>
      <c r="G54" s="94"/>
      <c r="H54" s="94"/>
      <c r="I54" s="94"/>
      <c r="J54" s="94"/>
      <c r="K54" s="94"/>
      <c r="L54" s="94"/>
      <c r="M54" s="94"/>
      <c r="N54" s="94"/>
      <c r="O54" s="94"/>
      <c r="P54" s="94"/>
      <c r="Q54" s="94"/>
      <c r="R54" s="94"/>
      <c r="S54" s="94"/>
      <c r="T54" s="94"/>
      <c r="U54" s="94"/>
      <c r="V54" s="94"/>
      <c r="X54" s="94" t="s">
        <v>18</v>
      </c>
      <c r="Y54" s="94"/>
      <c r="Z54" s="94"/>
      <c r="AA54" s="94"/>
      <c r="AB54" s="94"/>
      <c r="AC54" s="94"/>
      <c r="AD54" s="94"/>
      <c r="AE54" s="94"/>
      <c r="AF54" s="94"/>
      <c r="AG54" s="94"/>
      <c r="AH54" s="94"/>
      <c r="AI54" s="94"/>
      <c r="AJ54" s="94"/>
      <c r="AK54" s="94"/>
      <c r="AL54" s="94"/>
      <c r="AM54" s="94"/>
      <c r="AN54" s="94"/>
      <c r="AO54" s="94"/>
      <c r="AP54" s="94"/>
      <c r="AQ54" s="94"/>
      <c r="AR54" s="94"/>
      <c r="AS54" s="94"/>
    </row>
    <row r="55" spans="1:45" ht="21" customHeight="1">
      <c r="A55" s="95"/>
      <c r="B55" s="96"/>
      <c r="C55" s="97"/>
      <c r="D55" s="95"/>
      <c r="E55" s="96"/>
      <c r="F55" s="96"/>
      <c r="G55" s="96"/>
      <c r="H55" s="96"/>
      <c r="I55" s="97"/>
      <c r="J55" s="95"/>
      <c r="K55" s="96"/>
      <c r="L55" s="96"/>
      <c r="M55" s="96"/>
      <c r="N55" s="96"/>
      <c r="O55" s="96"/>
      <c r="P55" s="96"/>
      <c r="Q55" s="97"/>
      <c r="R55" s="95"/>
      <c r="S55" s="96"/>
      <c r="T55" s="97"/>
      <c r="U55" s="98"/>
      <c r="V55" s="99"/>
      <c r="X55" s="15"/>
      <c r="Y55" s="15"/>
      <c r="Z55" s="15"/>
      <c r="AA55" s="15"/>
      <c r="AB55" s="15"/>
      <c r="AC55" s="16"/>
      <c r="AD55" s="17"/>
      <c r="AF55" s="16"/>
      <c r="AG55" s="16"/>
      <c r="AH55" s="16"/>
      <c r="AI55" s="16"/>
      <c r="AJ55" s="16"/>
      <c r="AK55" s="16"/>
      <c r="AL55" s="17"/>
      <c r="AN55" s="16"/>
      <c r="AO55" s="17"/>
      <c r="AQ55" s="17"/>
    </row>
    <row r="56" spans="1:45" ht="21" customHeight="1">
      <c r="A56" s="95"/>
      <c r="B56" s="96"/>
      <c r="C56" s="97"/>
      <c r="D56" s="95"/>
      <c r="E56" s="96"/>
      <c r="F56" s="96"/>
      <c r="G56" s="96"/>
      <c r="H56" s="96"/>
      <c r="I56" s="97"/>
      <c r="J56" s="95"/>
      <c r="K56" s="96"/>
      <c r="L56" s="96"/>
      <c r="M56" s="96"/>
      <c r="N56" s="96"/>
      <c r="O56" s="96"/>
      <c r="P56" s="96"/>
      <c r="Q56" s="97"/>
      <c r="R56" s="95"/>
      <c r="S56" s="96"/>
      <c r="T56" s="97"/>
      <c r="U56" s="98"/>
      <c r="V56" s="99"/>
      <c r="X56" s="15"/>
      <c r="Y56" s="15"/>
      <c r="Z56" s="15"/>
      <c r="AA56" s="15"/>
      <c r="AB56" s="15"/>
      <c r="AC56" s="16"/>
      <c r="AD56" s="17"/>
      <c r="AF56" s="16"/>
      <c r="AG56" s="16"/>
      <c r="AH56" s="16"/>
      <c r="AI56" s="16"/>
      <c r="AJ56" s="16"/>
      <c r="AK56" s="16"/>
      <c r="AL56" s="17"/>
      <c r="AN56" s="16"/>
      <c r="AO56" s="17"/>
      <c r="AQ56" s="17"/>
    </row>
    <row r="57" spans="1:45" ht="21" customHeight="1">
      <c r="A57" s="95"/>
      <c r="B57" s="96"/>
      <c r="C57" s="97"/>
      <c r="D57" s="95"/>
      <c r="E57" s="96"/>
      <c r="F57" s="96"/>
      <c r="G57" s="96"/>
      <c r="H57" s="96"/>
      <c r="I57" s="97"/>
      <c r="J57" s="95"/>
      <c r="K57" s="96"/>
      <c r="L57" s="96"/>
      <c r="M57" s="96"/>
      <c r="N57" s="96"/>
      <c r="O57" s="96"/>
      <c r="P57" s="96"/>
      <c r="Q57" s="97"/>
      <c r="R57" s="95"/>
      <c r="S57" s="96"/>
      <c r="T57" s="97"/>
      <c r="U57" s="98"/>
      <c r="V57" s="99"/>
      <c r="X57" s="15"/>
      <c r="Y57" s="15"/>
      <c r="Z57" s="15"/>
      <c r="AA57" s="15"/>
      <c r="AB57" s="15"/>
      <c r="AC57" s="16"/>
      <c r="AD57" s="17"/>
      <c r="AF57" s="16"/>
      <c r="AG57" s="16"/>
      <c r="AH57" s="16"/>
      <c r="AI57" s="16"/>
      <c r="AJ57" s="16"/>
      <c r="AK57" s="16"/>
      <c r="AL57" s="17"/>
      <c r="AN57" s="16"/>
      <c r="AO57" s="17"/>
      <c r="AQ57" s="17"/>
    </row>
    <row r="58" spans="1:45" ht="21" customHeight="1">
      <c r="A58" s="95"/>
      <c r="B58" s="96"/>
      <c r="C58" s="97"/>
      <c r="D58" s="95"/>
      <c r="E58" s="96"/>
      <c r="F58" s="96"/>
      <c r="G58" s="96"/>
      <c r="H58" s="96"/>
      <c r="I58" s="97"/>
      <c r="J58" s="95"/>
      <c r="K58" s="96"/>
      <c r="L58" s="96"/>
      <c r="M58" s="96"/>
      <c r="N58" s="96"/>
      <c r="O58" s="96"/>
      <c r="P58" s="96"/>
      <c r="Q58" s="97"/>
      <c r="R58" s="95"/>
      <c r="S58" s="96"/>
      <c r="T58" s="97"/>
      <c r="U58" s="98"/>
      <c r="V58" s="99"/>
      <c r="X58" s="15"/>
      <c r="Y58" s="15"/>
      <c r="Z58" s="15"/>
      <c r="AA58" s="15"/>
      <c r="AB58" s="15"/>
      <c r="AC58" s="16"/>
      <c r="AD58" s="17"/>
      <c r="AF58" s="16"/>
      <c r="AG58" s="16"/>
      <c r="AH58" s="16"/>
      <c r="AI58" s="16"/>
      <c r="AJ58" s="16"/>
      <c r="AK58" s="16"/>
      <c r="AL58" s="17"/>
      <c r="AN58" s="16"/>
      <c r="AO58" s="17"/>
      <c r="AQ58" s="17"/>
    </row>
    <row r="59" spans="1:45" ht="21" customHeight="1">
      <c r="A59" s="95"/>
      <c r="B59" s="96"/>
      <c r="C59" s="97"/>
      <c r="D59" s="95"/>
      <c r="E59" s="96"/>
      <c r="F59" s="96"/>
      <c r="G59" s="96"/>
      <c r="H59" s="96"/>
      <c r="I59" s="97"/>
      <c r="J59" s="95"/>
      <c r="K59" s="96"/>
      <c r="L59" s="96"/>
      <c r="M59" s="96"/>
      <c r="N59" s="96"/>
      <c r="O59" s="96"/>
      <c r="P59" s="96"/>
      <c r="Q59" s="97"/>
      <c r="R59" s="95"/>
      <c r="S59" s="96"/>
      <c r="T59" s="97"/>
      <c r="U59" s="98"/>
      <c r="V59" s="99"/>
      <c r="X59" s="15"/>
      <c r="Y59" s="15"/>
      <c r="Z59" s="15"/>
      <c r="AA59" s="15"/>
      <c r="AB59" s="15"/>
      <c r="AC59" s="16"/>
      <c r="AD59" s="17"/>
      <c r="AF59" s="16"/>
      <c r="AG59" s="16"/>
      <c r="AH59" s="16"/>
      <c r="AI59" s="16"/>
      <c r="AJ59" s="16"/>
      <c r="AK59" s="16"/>
      <c r="AL59" s="17"/>
      <c r="AN59" s="16"/>
      <c r="AO59" s="17"/>
      <c r="AQ59" s="17"/>
    </row>
    <row r="60" spans="1:45" ht="21" customHeight="1">
      <c r="A60" s="95"/>
      <c r="B60" s="96"/>
      <c r="C60" s="97"/>
      <c r="D60" s="95"/>
      <c r="E60" s="96"/>
      <c r="F60" s="96"/>
      <c r="G60" s="96"/>
      <c r="H60" s="96"/>
      <c r="I60" s="97"/>
      <c r="J60" s="95"/>
      <c r="K60" s="96"/>
      <c r="L60" s="96"/>
      <c r="M60" s="96"/>
      <c r="N60" s="96"/>
      <c r="O60" s="96"/>
      <c r="P60" s="96"/>
      <c r="Q60" s="97"/>
      <c r="R60" s="95"/>
      <c r="S60" s="96"/>
      <c r="T60" s="97"/>
      <c r="U60" s="98"/>
      <c r="V60" s="99"/>
      <c r="X60" s="15"/>
      <c r="Y60" s="15"/>
      <c r="Z60" s="15"/>
      <c r="AA60" s="15"/>
      <c r="AB60" s="15"/>
      <c r="AC60" s="16"/>
      <c r="AD60" s="17"/>
      <c r="AF60" s="16"/>
      <c r="AG60" s="16"/>
      <c r="AH60" s="16"/>
      <c r="AI60" s="16"/>
      <c r="AJ60" s="16"/>
      <c r="AK60" s="16"/>
      <c r="AL60" s="17"/>
      <c r="AN60" s="16"/>
      <c r="AO60" s="17"/>
      <c r="AQ60" s="17"/>
    </row>
    <row r="61" spans="1:45" ht="21" customHeight="1">
      <c r="A61" s="95"/>
      <c r="B61" s="96"/>
      <c r="C61" s="97"/>
      <c r="D61" s="95"/>
      <c r="E61" s="96"/>
      <c r="F61" s="96"/>
      <c r="G61" s="96"/>
      <c r="H61" s="96"/>
      <c r="I61" s="97"/>
      <c r="J61" s="95"/>
      <c r="K61" s="96"/>
      <c r="L61" s="96"/>
      <c r="M61" s="96"/>
      <c r="N61" s="96"/>
      <c r="O61" s="96"/>
      <c r="P61" s="96"/>
      <c r="Q61" s="97"/>
      <c r="R61" s="95"/>
      <c r="S61" s="96"/>
      <c r="T61" s="97"/>
      <c r="U61" s="98"/>
      <c r="V61" s="99"/>
      <c r="X61" s="15"/>
      <c r="Y61" s="15"/>
      <c r="Z61" s="15"/>
      <c r="AA61" s="15"/>
      <c r="AB61" s="15"/>
      <c r="AC61" s="16"/>
      <c r="AD61" s="17"/>
      <c r="AF61" s="16"/>
      <c r="AG61" s="16"/>
      <c r="AH61" s="16"/>
      <c r="AI61" s="16"/>
      <c r="AJ61" s="16"/>
      <c r="AK61" s="16"/>
      <c r="AL61" s="17"/>
      <c r="AN61" s="16"/>
      <c r="AO61" s="17"/>
      <c r="AQ61" s="17"/>
    </row>
    <row r="62" spans="1:45" ht="21" customHeight="1">
      <c r="A62" s="95"/>
      <c r="B62" s="96"/>
      <c r="C62" s="97"/>
      <c r="D62" s="95"/>
      <c r="E62" s="96"/>
      <c r="F62" s="96"/>
      <c r="G62" s="96"/>
      <c r="H62" s="96"/>
      <c r="I62" s="97"/>
      <c r="J62" s="95"/>
      <c r="K62" s="96"/>
      <c r="L62" s="96"/>
      <c r="M62" s="96"/>
      <c r="N62" s="96"/>
      <c r="O62" s="96"/>
      <c r="P62" s="96"/>
      <c r="Q62" s="97"/>
      <c r="R62" s="95"/>
      <c r="S62" s="96"/>
      <c r="T62" s="97"/>
      <c r="U62" s="98"/>
      <c r="V62" s="99"/>
      <c r="X62" s="15"/>
      <c r="Y62" s="15"/>
      <c r="Z62" s="15"/>
      <c r="AA62" s="15"/>
      <c r="AB62" s="15"/>
      <c r="AC62" s="16"/>
      <c r="AD62" s="17"/>
      <c r="AF62" s="16"/>
      <c r="AG62" s="16"/>
      <c r="AH62" s="16"/>
      <c r="AI62" s="16"/>
      <c r="AJ62" s="16"/>
      <c r="AK62" s="16"/>
      <c r="AL62" s="17"/>
      <c r="AN62" s="16"/>
      <c r="AO62" s="17"/>
      <c r="AQ62" s="17"/>
    </row>
    <row r="63" spans="1:45" ht="21" customHeight="1">
      <c r="A63" s="95"/>
      <c r="B63" s="96"/>
      <c r="C63" s="97"/>
      <c r="D63" s="95"/>
      <c r="E63" s="96"/>
      <c r="F63" s="96"/>
      <c r="G63" s="96"/>
      <c r="H63" s="96"/>
      <c r="I63" s="97"/>
      <c r="J63" s="95"/>
      <c r="K63" s="96"/>
      <c r="L63" s="96"/>
      <c r="M63" s="96"/>
      <c r="N63" s="96"/>
      <c r="O63" s="96"/>
      <c r="P63" s="96"/>
      <c r="Q63" s="97"/>
      <c r="R63" s="95"/>
      <c r="S63" s="96"/>
      <c r="T63" s="97"/>
      <c r="U63" s="98"/>
      <c r="V63" s="99"/>
      <c r="X63" s="15"/>
      <c r="Y63" s="15"/>
      <c r="Z63" s="15"/>
      <c r="AA63" s="15"/>
      <c r="AB63" s="15"/>
      <c r="AC63" s="16"/>
      <c r="AD63" s="17"/>
      <c r="AF63" s="16"/>
      <c r="AG63" s="16"/>
      <c r="AH63" s="16"/>
      <c r="AI63" s="16"/>
      <c r="AJ63" s="16"/>
      <c r="AK63" s="16"/>
      <c r="AL63" s="17"/>
      <c r="AN63" s="16"/>
      <c r="AO63" s="17"/>
      <c r="AQ63" s="17"/>
    </row>
    <row r="64" spans="1:45" ht="21" customHeight="1">
      <c r="A64" s="95"/>
      <c r="B64" s="96"/>
      <c r="C64" s="97"/>
      <c r="D64" s="95"/>
      <c r="E64" s="96"/>
      <c r="F64" s="96"/>
      <c r="G64" s="96"/>
      <c r="H64" s="96"/>
      <c r="I64" s="97"/>
      <c r="J64" s="95"/>
      <c r="K64" s="96"/>
      <c r="L64" s="96"/>
      <c r="M64" s="96"/>
      <c r="N64" s="96"/>
      <c r="O64" s="96"/>
      <c r="P64" s="96"/>
      <c r="Q64" s="97"/>
      <c r="R64" s="95"/>
      <c r="S64" s="96"/>
      <c r="T64" s="97"/>
      <c r="U64" s="98"/>
      <c r="V64" s="99"/>
      <c r="X64" s="15"/>
      <c r="Y64" s="15"/>
      <c r="Z64" s="15"/>
      <c r="AA64" s="15"/>
      <c r="AB64" s="15"/>
      <c r="AC64" s="16"/>
      <c r="AD64" s="17"/>
      <c r="AF64" s="16"/>
      <c r="AG64" s="16"/>
      <c r="AH64" s="16"/>
      <c r="AI64" s="16"/>
      <c r="AJ64" s="16"/>
      <c r="AK64" s="16"/>
      <c r="AL64" s="17"/>
      <c r="AN64" s="16"/>
      <c r="AO64" s="17"/>
      <c r="AQ64" s="17"/>
    </row>
    <row r="65" spans="1:45" ht="21" customHeight="1">
      <c r="A65" s="95"/>
      <c r="B65" s="96"/>
      <c r="C65" s="97"/>
      <c r="D65" s="95"/>
      <c r="E65" s="96"/>
      <c r="F65" s="96"/>
      <c r="G65" s="96"/>
      <c r="H65" s="96"/>
      <c r="I65" s="97"/>
      <c r="J65" s="95"/>
      <c r="K65" s="96"/>
      <c r="L65" s="96"/>
      <c r="M65" s="96"/>
      <c r="N65" s="96"/>
      <c r="O65" s="96"/>
      <c r="P65" s="96"/>
      <c r="Q65" s="97"/>
      <c r="R65" s="95"/>
      <c r="S65" s="96"/>
      <c r="T65" s="97"/>
      <c r="U65" s="98"/>
      <c r="V65" s="99"/>
      <c r="X65" s="15"/>
      <c r="Y65" s="15"/>
      <c r="Z65" s="15"/>
      <c r="AA65" s="15"/>
      <c r="AB65" s="15"/>
      <c r="AC65" s="16"/>
      <c r="AD65" s="17"/>
      <c r="AF65" s="16"/>
      <c r="AG65" s="16"/>
      <c r="AH65" s="16"/>
      <c r="AI65" s="16"/>
      <c r="AJ65" s="16"/>
      <c r="AK65" s="16"/>
      <c r="AL65" s="17"/>
      <c r="AN65" s="16"/>
      <c r="AO65" s="17"/>
      <c r="AQ65" s="17"/>
    </row>
    <row r="66" spans="1:45" ht="21" customHeight="1">
      <c r="A66" s="95"/>
      <c r="B66" s="96"/>
      <c r="C66" s="97"/>
      <c r="D66" s="95"/>
      <c r="E66" s="96"/>
      <c r="F66" s="96"/>
      <c r="G66" s="96"/>
      <c r="H66" s="96"/>
      <c r="I66" s="97"/>
      <c r="J66" s="95"/>
      <c r="K66" s="96"/>
      <c r="L66" s="96"/>
      <c r="M66" s="96"/>
      <c r="N66" s="96"/>
      <c r="O66" s="96"/>
      <c r="P66" s="96"/>
      <c r="Q66" s="97"/>
      <c r="R66" s="95"/>
      <c r="S66" s="96"/>
      <c r="T66" s="97"/>
      <c r="U66" s="98"/>
      <c r="V66" s="99"/>
      <c r="X66" s="15"/>
      <c r="Y66" s="15"/>
      <c r="Z66" s="15"/>
      <c r="AA66" s="15"/>
      <c r="AB66" s="15"/>
      <c r="AC66" s="16"/>
      <c r="AD66" s="17"/>
      <c r="AF66" s="16"/>
      <c r="AG66" s="16"/>
      <c r="AH66" s="16"/>
      <c r="AI66" s="16"/>
      <c r="AJ66" s="16"/>
      <c r="AK66" s="16"/>
      <c r="AL66" s="17"/>
      <c r="AN66" s="16"/>
      <c r="AO66" s="17"/>
      <c r="AQ66" s="17"/>
    </row>
    <row r="67" spans="1:45" ht="21" customHeight="1">
      <c r="A67" s="95"/>
      <c r="B67" s="96"/>
      <c r="C67" s="97"/>
      <c r="D67" s="95"/>
      <c r="E67" s="96"/>
      <c r="F67" s="96"/>
      <c r="G67" s="96"/>
      <c r="H67" s="96"/>
      <c r="I67" s="97"/>
      <c r="J67" s="95"/>
      <c r="K67" s="96"/>
      <c r="L67" s="96"/>
      <c r="M67" s="96"/>
      <c r="N67" s="96"/>
      <c r="O67" s="96"/>
      <c r="P67" s="96"/>
      <c r="Q67" s="97"/>
      <c r="R67" s="95"/>
      <c r="S67" s="96"/>
      <c r="T67" s="97"/>
      <c r="U67" s="98"/>
      <c r="V67" s="99"/>
      <c r="X67" s="15"/>
      <c r="Y67" s="15"/>
      <c r="Z67" s="15"/>
      <c r="AA67" s="15"/>
      <c r="AB67" s="15"/>
      <c r="AC67" s="16"/>
      <c r="AD67" s="17"/>
      <c r="AF67" s="16"/>
      <c r="AG67" s="16"/>
      <c r="AH67" s="16"/>
      <c r="AI67" s="16"/>
      <c r="AJ67" s="16"/>
      <c r="AK67" s="16"/>
      <c r="AL67" s="17"/>
      <c r="AN67" s="16"/>
      <c r="AO67" s="17"/>
      <c r="AQ67" s="17"/>
    </row>
    <row r="68" spans="1:45" ht="21" customHeight="1">
      <c r="A68" s="95"/>
      <c r="B68" s="96"/>
      <c r="C68" s="97"/>
      <c r="D68" s="95"/>
      <c r="E68" s="96"/>
      <c r="F68" s="96"/>
      <c r="G68" s="96"/>
      <c r="H68" s="96"/>
      <c r="I68" s="97"/>
      <c r="J68" s="95"/>
      <c r="K68" s="96"/>
      <c r="L68" s="96"/>
      <c r="M68" s="96"/>
      <c r="N68" s="96"/>
      <c r="O68" s="96"/>
      <c r="P68" s="96"/>
      <c r="Q68" s="97"/>
      <c r="R68" s="95"/>
      <c r="S68" s="96"/>
      <c r="T68" s="97"/>
      <c r="U68" s="98"/>
      <c r="V68" s="99"/>
      <c r="X68" s="15"/>
      <c r="Y68" s="15"/>
      <c r="Z68" s="15"/>
      <c r="AA68" s="15"/>
      <c r="AB68" s="15"/>
      <c r="AC68" s="16"/>
      <c r="AD68" s="17"/>
      <c r="AF68" s="16"/>
      <c r="AG68" s="16"/>
      <c r="AH68" s="16"/>
      <c r="AI68" s="16"/>
      <c r="AJ68" s="16"/>
      <c r="AK68" s="16"/>
      <c r="AL68" s="17"/>
      <c r="AN68" s="16"/>
      <c r="AO68" s="17"/>
      <c r="AQ68" s="17"/>
    </row>
    <row r="69" spans="1:45" ht="21" customHeight="1">
      <c r="A69" s="95"/>
      <c r="B69" s="96"/>
      <c r="C69" s="97"/>
      <c r="D69" s="95"/>
      <c r="E69" s="96"/>
      <c r="F69" s="96"/>
      <c r="G69" s="96"/>
      <c r="H69" s="96"/>
      <c r="I69" s="97"/>
      <c r="J69" s="95"/>
      <c r="K69" s="96"/>
      <c r="L69" s="96"/>
      <c r="M69" s="96"/>
      <c r="N69" s="96"/>
      <c r="O69" s="96"/>
      <c r="P69" s="96"/>
      <c r="Q69" s="97"/>
      <c r="R69" s="95"/>
      <c r="S69" s="96"/>
      <c r="T69" s="97"/>
      <c r="U69" s="98"/>
      <c r="V69" s="99"/>
      <c r="X69" s="15"/>
      <c r="Y69" s="15"/>
      <c r="Z69" s="15"/>
      <c r="AA69" s="15"/>
      <c r="AB69" s="15"/>
      <c r="AC69" s="16"/>
      <c r="AD69" s="17"/>
      <c r="AF69" s="16"/>
      <c r="AG69" s="16"/>
      <c r="AH69" s="16"/>
      <c r="AI69" s="16"/>
      <c r="AJ69" s="16"/>
      <c r="AK69" s="16"/>
      <c r="AL69" s="17"/>
      <c r="AN69" s="16"/>
      <c r="AO69" s="17"/>
      <c r="AQ69" s="17"/>
    </row>
    <row r="70" spans="1:45" ht="21" customHeight="1">
      <c r="A70" s="95"/>
      <c r="B70" s="96"/>
      <c r="C70" s="97"/>
      <c r="D70" s="95"/>
      <c r="E70" s="96"/>
      <c r="F70" s="96"/>
      <c r="G70" s="96"/>
      <c r="H70" s="96"/>
      <c r="I70" s="97"/>
      <c r="J70" s="95"/>
      <c r="K70" s="96"/>
      <c r="L70" s="96"/>
      <c r="M70" s="96"/>
      <c r="N70" s="96"/>
      <c r="O70" s="96"/>
      <c r="P70" s="96"/>
      <c r="Q70" s="97"/>
      <c r="R70" s="95"/>
      <c r="S70" s="96"/>
      <c r="T70" s="97"/>
      <c r="U70" s="98"/>
      <c r="V70" s="99"/>
      <c r="X70" s="15"/>
      <c r="Y70" s="15"/>
      <c r="Z70" s="15"/>
      <c r="AA70" s="15"/>
      <c r="AB70" s="15"/>
      <c r="AC70" s="16"/>
      <c r="AD70" s="17"/>
      <c r="AF70" s="16"/>
      <c r="AG70" s="16"/>
      <c r="AH70" s="16"/>
      <c r="AI70" s="16"/>
      <c r="AJ70" s="16"/>
      <c r="AK70" s="16"/>
      <c r="AL70" s="17"/>
      <c r="AN70" s="16"/>
      <c r="AO70" s="17"/>
      <c r="AQ70" s="17"/>
    </row>
    <row r="71" spans="1:45" ht="21" customHeight="1">
      <c r="A71" s="95"/>
      <c r="B71" s="96"/>
      <c r="C71" s="97"/>
      <c r="D71" s="95"/>
      <c r="E71" s="96"/>
      <c r="F71" s="96"/>
      <c r="G71" s="96"/>
      <c r="H71" s="96"/>
      <c r="I71" s="97"/>
      <c r="J71" s="95"/>
      <c r="K71" s="96"/>
      <c r="L71" s="96"/>
      <c r="M71" s="96"/>
      <c r="N71" s="96"/>
      <c r="O71" s="96"/>
      <c r="P71" s="96"/>
      <c r="Q71" s="97"/>
      <c r="R71" s="95"/>
      <c r="S71" s="96"/>
      <c r="T71" s="97"/>
      <c r="U71" s="98"/>
      <c r="V71" s="99"/>
      <c r="X71" s="15"/>
      <c r="Y71" s="15"/>
      <c r="Z71" s="15"/>
      <c r="AA71" s="15"/>
      <c r="AB71" s="15"/>
      <c r="AC71" s="16"/>
      <c r="AD71" s="17"/>
      <c r="AF71" s="16"/>
      <c r="AG71" s="16"/>
      <c r="AH71" s="16"/>
      <c r="AI71" s="16"/>
      <c r="AJ71" s="16"/>
      <c r="AK71" s="16"/>
      <c r="AL71" s="17"/>
      <c r="AN71" s="16"/>
      <c r="AO71" s="17"/>
      <c r="AQ71" s="17"/>
    </row>
    <row r="72" spans="1:45" ht="21" customHeight="1">
      <c r="A72" s="95"/>
      <c r="B72" s="96"/>
      <c r="C72" s="97"/>
      <c r="D72" s="95"/>
      <c r="E72" s="96"/>
      <c r="F72" s="96"/>
      <c r="G72" s="96"/>
      <c r="H72" s="96"/>
      <c r="I72" s="97"/>
      <c r="J72" s="95"/>
      <c r="K72" s="96"/>
      <c r="L72" s="96"/>
      <c r="M72" s="96"/>
      <c r="N72" s="96"/>
      <c r="O72" s="96"/>
      <c r="P72" s="96"/>
      <c r="Q72" s="97"/>
      <c r="R72" s="95"/>
      <c r="S72" s="96"/>
      <c r="T72" s="97"/>
      <c r="U72" s="98"/>
      <c r="V72" s="99"/>
      <c r="X72" s="15"/>
      <c r="Y72" s="15"/>
      <c r="Z72" s="15"/>
      <c r="AA72" s="15"/>
      <c r="AB72" s="15"/>
      <c r="AC72" s="16"/>
      <c r="AD72" s="17"/>
      <c r="AF72" s="16"/>
      <c r="AG72" s="16"/>
      <c r="AH72" s="16"/>
      <c r="AI72" s="16"/>
      <c r="AJ72" s="16"/>
      <c r="AK72" s="16"/>
      <c r="AL72" s="17"/>
      <c r="AN72" s="16"/>
      <c r="AO72" s="17"/>
      <c r="AQ72" s="17"/>
    </row>
    <row r="73" spans="1:45" ht="21" customHeight="1">
      <c r="A73" s="95"/>
      <c r="B73" s="96"/>
      <c r="C73" s="97"/>
      <c r="D73" s="95"/>
      <c r="E73" s="96"/>
      <c r="F73" s="96"/>
      <c r="G73" s="96"/>
      <c r="H73" s="96"/>
      <c r="I73" s="97"/>
      <c r="J73" s="95"/>
      <c r="K73" s="96"/>
      <c r="L73" s="96"/>
      <c r="M73" s="96"/>
      <c r="N73" s="96"/>
      <c r="O73" s="96"/>
      <c r="P73" s="96"/>
      <c r="Q73" s="97"/>
      <c r="R73" s="95"/>
      <c r="S73" s="96"/>
      <c r="T73" s="97"/>
      <c r="U73" s="98"/>
      <c r="V73" s="99"/>
      <c r="X73" s="15"/>
      <c r="Y73" s="15"/>
      <c r="Z73" s="15"/>
      <c r="AA73" s="15"/>
      <c r="AB73" s="15"/>
      <c r="AC73" s="16"/>
      <c r="AD73" s="17"/>
      <c r="AF73" s="16"/>
      <c r="AG73" s="16"/>
      <c r="AH73" s="16"/>
      <c r="AI73" s="16"/>
      <c r="AJ73" s="16"/>
      <c r="AK73" s="16"/>
      <c r="AL73" s="17"/>
      <c r="AN73" s="16"/>
      <c r="AO73" s="17"/>
      <c r="AQ73" s="17"/>
    </row>
    <row r="74" spans="1:45" ht="21" customHeight="1">
      <c r="A74" s="95"/>
      <c r="B74" s="96"/>
      <c r="C74" s="97"/>
      <c r="D74" s="95"/>
      <c r="E74" s="96"/>
      <c r="F74" s="96"/>
      <c r="G74" s="96"/>
      <c r="H74" s="96"/>
      <c r="I74" s="97"/>
      <c r="J74" s="95"/>
      <c r="K74" s="96"/>
      <c r="L74" s="96"/>
      <c r="M74" s="96"/>
      <c r="N74" s="96"/>
      <c r="O74" s="96"/>
      <c r="P74" s="96"/>
      <c r="Q74" s="97"/>
      <c r="R74" s="95"/>
      <c r="S74" s="96"/>
      <c r="T74" s="97"/>
      <c r="U74" s="98"/>
      <c r="V74" s="99"/>
      <c r="X74" s="15"/>
      <c r="Y74" s="15"/>
      <c r="Z74" s="15"/>
      <c r="AA74" s="15"/>
      <c r="AB74" s="15"/>
      <c r="AC74" s="16"/>
      <c r="AD74" s="17"/>
      <c r="AF74" s="16"/>
      <c r="AG74" s="16"/>
      <c r="AH74" s="16"/>
      <c r="AI74" s="16"/>
      <c r="AJ74" s="16"/>
      <c r="AK74" s="16"/>
      <c r="AL74" s="17"/>
      <c r="AN74" s="16"/>
      <c r="AO74" s="17"/>
      <c r="AQ74" s="17"/>
    </row>
    <row r="75" spans="1:45" ht="21" customHeight="1">
      <c r="A75" s="95"/>
      <c r="B75" s="96"/>
      <c r="C75" s="97"/>
      <c r="D75" s="95"/>
      <c r="E75" s="96"/>
      <c r="F75" s="96"/>
      <c r="G75" s="96"/>
      <c r="H75" s="96"/>
      <c r="I75" s="97"/>
      <c r="J75" s="95"/>
      <c r="K75" s="96"/>
      <c r="L75" s="96"/>
      <c r="M75" s="96"/>
      <c r="N75" s="96"/>
      <c r="O75" s="96"/>
      <c r="P75" s="96"/>
      <c r="Q75" s="97"/>
      <c r="R75" s="95"/>
      <c r="S75" s="96"/>
      <c r="T75" s="97"/>
      <c r="U75" s="98"/>
      <c r="V75" s="99"/>
      <c r="X75" s="15"/>
      <c r="Y75" s="15"/>
      <c r="Z75" s="15"/>
      <c r="AA75" s="15"/>
      <c r="AB75" s="15"/>
      <c r="AC75" s="16"/>
      <c r="AD75" s="17"/>
      <c r="AF75" s="16"/>
      <c r="AG75" s="16"/>
      <c r="AH75" s="16"/>
      <c r="AI75" s="16"/>
      <c r="AJ75" s="16"/>
      <c r="AK75" s="16"/>
      <c r="AL75" s="17"/>
      <c r="AN75" s="16"/>
      <c r="AO75" s="17"/>
      <c r="AQ75" s="17"/>
    </row>
    <row r="76" spans="1:45" ht="21" customHeight="1">
      <c r="A76" s="95"/>
      <c r="B76" s="96"/>
      <c r="C76" s="97"/>
      <c r="D76" s="95"/>
      <c r="E76" s="96"/>
      <c r="F76" s="96"/>
      <c r="G76" s="96"/>
      <c r="H76" s="96"/>
      <c r="I76" s="97"/>
      <c r="J76" s="95"/>
      <c r="K76" s="96"/>
      <c r="L76" s="96"/>
      <c r="M76" s="96"/>
      <c r="N76" s="96"/>
      <c r="O76" s="96"/>
      <c r="P76" s="96"/>
      <c r="Q76" s="97"/>
      <c r="R76" s="95"/>
      <c r="S76" s="96"/>
      <c r="T76" s="97"/>
      <c r="U76" s="98"/>
      <c r="V76" s="99"/>
      <c r="X76" s="15"/>
      <c r="Y76" s="15"/>
      <c r="Z76" s="15"/>
      <c r="AA76" s="15"/>
      <c r="AB76" s="15"/>
      <c r="AC76" s="16"/>
      <c r="AD76" s="17"/>
      <c r="AF76" s="16"/>
      <c r="AG76" s="16"/>
      <c r="AH76" s="16"/>
      <c r="AI76" s="16"/>
      <c r="AJ76" s="16"/>
      <c r="AK76" s="16"/>
      <c r="AL76" s="17"/>
      <c r="AN76" s="16"/>
      <c r="AO76" s="17"/>
      <c r="AQ76" s="17"/>
    </row>
    <row r="77" spans="1:45" ht="21" customHeight="1">
      <c r="A77" s="95"/>
      <c r="B77" s="96"/>
      <c r="C77" s="97"/>
      <c r="D77" s="95"/>
      <c r="E77" s="96"/>
      <c r="F77" s="96"/>
      <c r="G77" s="96"/>
      <c r="H77" s="96"/>
      <c r="I77" s="97"/>
      <c r="J77" s="95"/>
      <c r="K77" s="96"/>
      <c r="L77" s="96"/>
      <c r="M77" s="96"/>
      <c r="N77" s="96"/>
      <c r="O77" s="96"/>
      <c r="P77" s="96"/>
      <c r="Q77" s="97"/>
      <c r="R77" s="95"/>
      <c r="S77" s="96"/>
      <c r="T77" s="97"/>
      <c r="U77" s="98"/>
      <c r="V77" s="99"/>
      <c r="X77" s="15"/>
      <c r="Y77" s="15"/>
      <c r="Z77" s="15"/>
      <c r="AA77" s="15"/>
      <c r="AB77" s="15"/>
      <c r="AC77" s="16"/>
      <c r="AD77" s="17"/>
      <c r="AF77" s="16"/>
      <c r="AG77" s="16"/>
      <c r="AH77" s="16"/>
      <c r="AI77" s="16"/>
      <c r="AJ77" s="16"/>
      <c r="AK77" s="16"/>
      <c r="AL77" s="17"/>
      <c r="AN77" s="16"/>
      <c r="AO77" s="17"/>
      <c r="AQ77" s="17"/>
    </row>
    <row r="78" spans="1:45" ht="21" customHeight="1">
      <c r="A78" s="95"/>
      <c r="B78" s="96"/>
      <c r="C78" s="97"/>
      <c r="D78" s="95"/>
      <c r="E78" s="96"/>
      <c r="F78" s="96"/>
      <c r="G78" s="96"/>
      <c r="H78" s="96"/>
      <c r="I78" s="97"/>
      <c r="J78" s="95"/>
      <c r="K78" s="96"/>
      <c r="L78" s="96"/>
      <c r="M78" s="96"/>
      <c r="N78" s="96"/>
      <c r="O78" s="96"/>
      <c r="P78" s="96"/>
      <c r="Q78" s="97"/>
      <c r="R78" s="95"/>
      <c r="S78" s="96"/>
      <c r="T78" s="97"/>
      <c r="U78" s="98"/>
      <c r="V78" s="99"/>
      <c r="X78" s="103"/>
      <c r="Y78" s="108"/>
      <c r="Z78" s="104"/>
      <c r="AA78" s="103"/>
      <c r="AB78" s="108"/>
      <c r="AC78" s="108"/>
      <c r="AD78" s="108"/>
      <c r="AE78" s="108"/>
      <c r="AF78" s="104"/>
      <c r="AG78" s="103"/>
      <c r="AH78" s="108"/>
      <c r="AI78" s="108"/>
      <c r="AJ78" s="108"/>
      <c r="AK78" s="108"/>
      <c r="AL78" s="108"/>
      <c r="AM78" s="108"/>
      <c r="AN78" s="104"/>
      <c r="AO78" s="103"/>
      <c r="AP78" s="108"/>
      <c r="AQ78" s="104"/>
      <c r="AR78" s="103"/>
      <c r="AS78" s="104"/>
    </row>
    <row r="79" spans="1:45" ht="21" customHeight="1">
      <c r="A79" s="95"/>
      <c r="B79" s="96"/>
      <c r="C79" s="97"/>
      <c r="D79" s="95"/>
      <c r="E79" s="96"/>
      <c r="F79" s="96"/>
      <c r="G79" s="96"/>
      <c r="H79" s="96"/>
      <c r="I79" s="97"/>
      <c r="J79" s="95"/>
      <c r="K79" s="96"/>
      <c r="L79" s="96"/>
      <c r="M79" s="96"/>
      <c r="N79" s="96"/>
      <c r="O79" s="96"/>
      <c r="P79" s="96"/>
      <c r="Q79" s="97"/>
      <c r="R79" s="95"/>
      <c r="S79" s="96"/>
      <c r="T79" s="97"/>
      <c r="U79" s="98"/>
      <c r="V79" s="99"/>
      <c r="X79" s="109" t="s">
        <v>20</v>
      </c>
      <c r="Y79" s="110"/>
      <c r="Z79" s="110"/>
      <c r="AA79" s="110"/>
      <c r="AB79" s="110"/>
      <c r="AC79" s="110"/>
      <c r="AD79" s="110"/>
      <c r="AE79" s="110"/>
      <c r="AF79" s="110"/>
      <c r="AG79" s="110"/>
      <c r="AH79" s="110"/>
      <c r="AI79" s="110"/>
      <c r="AJ79" s="110"/>
      <c r="AK79" s="110"/>
      <c r="AL79" s="110"/>
      <c r="AM79" s="110"/>
      <c r="AN79" s="110"/>
      <c r="AO79" s="110"/>
      <c r="AP79" s="110"/>
      <c r="AQ79" s="111"/>
      <c r="AR79" s="103"/>
      <c r="AS79" s="104"/>
    </row>
    <row r="80" spans="1:45" ht="18" customHeight="1">
      <c r="A80" s="100" t="s">
        <v>19</v>
      </c>
      <c r="B80" s="101"/>
      <c r="C80" s="101"/>
      <c r="D80" s="101"/>
      <c r="E80" s="101"/>
      <c r="F80" s="101"/>
      <c r="G80" s="101"/>
      <c r="H80" s="101"/>
      <c r="I80" s="101"/>
      <c r="J80" s="101"/>
      <c r="K80" s="101"/>
      <c r="L80" s="101"/>
      <c r="M80" s="101"/>
      <c r="N80" s="101"/>
      <c r="O80" s="101"/>
      <c r="P80" s="101"/>
      <c r="Q80" s="101"/>
      <c r="R80" s="101"/>
      <c r="S80" s="101"/>
      <c r="T80" s="102"/>
      <c r="U80" s="103"/>
      <c r="V80" s="104"/>
      <c r="X80" s="112" t="s">
        <v>21</v>
      </c>
      <c r="Y80" s="113"/>
      <c r="Z80" s="113"/>
      <c r="AA80" s="113"/>
      <c r="AB80" s="113"/>
      <c r="AC80" s="113"/>
      <c r="AD80" s="113"/>
      <c r="AE80" s="113"/>
      <c r="AF80" s="113"/>
      <c r="AG80" s="113"/>
      <c r="AH80" s="113"/>
      <c r="AI80" s="113"/>
      <c r="AJ80" s="113"/>
      <c r="AK80" s="113"/>
      <c r="AL80" s="113"/>
      <c r="AM80" s="113"/>
      <c r="AN80" s="113"/>
      <c r="AO80" s="113"/>
      <c r="AP80" s="113"/>
      <c r="AQ80" s="114"/>
      <c r="AR80" s="103"/>
      <c r="AS80" s="104"/>
    </row>
    <row r="81" spans="1:45" ht="21" customHeight="1">
      <c r="A81" s="95" t="s">
        <v>13</v>
      </c>
      <c r="B81" s="96"/>
      <c r="C81" s="97"/>
      <c r="D81" s="95" t="s">
        <v>14</v>
      </c>
      <c r="E81" s="96"/>
      <c r="F81" s="96"/>
      <c r="G81" s="96"/>
      <c r="H81" s="96"/>
      <c r="I81" s="97"/>
      <c r="J81" s="95" t="s">
        <v>15</v>
      </c>
      <c r="K81" s="96"/>
      <c r="L81" s="96"/>
      <c r="M81" s="96"/>
      <c r="N81" s="96"/>
      <c r="O81" s="96"/>
      <c r="P81" s="96"/>
      <c r="Q81" s="97"/>
      <c r="R81" s="95" t="s">
        <v>16</v>
      </c>
      <c r="S81" s="96"/>
      <c r="T81" s="97"/>
      <c r="U81" s="98" t="s">
        <v>17</v>
      </c>
      <c r="V81" s="99"/>
      <c r="X81" s="15" t="s">
        <v>13</v>
      </c>
      <c r="Y81" s="15" t="s">
        <v>14</v>
      </c>
      <c r="Z81" s="15" t="s">
        <v>15</v>
      </c>
      <c r="AA81" s="15" t="s">
        <v>16</v>
      </c>
      <c r="AB81" s="15" t="s">
        <v>17</v>
      </c>
      <c r="AC81" s="16"/>
      <c r="AD81" s="17"/>
      <c r="AF81" s="16"/>
      <c r="AG81" s="16"/>
      <c r="AH81" s="16"/>
      <c r="AI81" s="16"/>
      <c r="AJ81" s="16"/>
      <c r="AK81" s="16"/>
      <c r="AL81" s="17"/>
      <c r="AN81" s="16"/>
      <c r="AO81" s="17"/>
      <c r="AQ81" s="17"/>
    </row>
    <row r="82" spans="1:45" ht="20" customHeight="1">
      <c r="A82" s="94" t="s">
        <v>18</v>
      </c>
      <c r="B82" s="94"/>
      <c r="C82" s="94"/>
      <c r="D82" s="94"/>
      <c r="E82" s="94"/>
      <c r="F82" s="94"/>
      <c r="G82" s="94"/>
      <c r="H82" s="94"/>
      <c r="I82" s="94"/>
      <c r="J82" s="94"/>
      <c r="K82" s="94"/>
      <c r="L82" s="94"/>
      <c r="M82" s="94"/>
      <c r="N82" s="94"/>
      <c r="O82" s="94"/>
      <c r="P82" s="94"/>
      <c r="Q82" s="94"/>
      <c r="R82" s="94"/>
      <c r="S82" s="94"/>
      <c r="T82" s="94"/>
      <c r="U82" s="94"/>
      <c r="V82" s="94"/>
      <c r="X82" s="115" t="s">
        <v>22</v>
      </c>
      <c r="Y82" s="115"/>
      <c r="Z82" s="115"/>
      <c r="AA82" s="115"/>
      <c r="AB82" s="115"/>
      <c r="AC82" s="115"/>
      <c r="AD82" s="115"/>
      <c r="AE82" s="115"/>
      <c r="AF82" s="115"/>
      <c r="AG82" s="115"/>
      <c r="AH82" s="115"/>
      <c r="AI82" s="115"/>
      <c r="AJ82" s="115"/>
      <c r="AK82" s="115"/>
      <c r="AL82" s="115"/>
      <c r="AM82" s="115"/>
      <c r="AN82" s="115"/>
      <c r="AO82" s="115"/>
      <c r="AP82" s="115"/>
      <c r="AQ82" s="115"/>
      <c r="AR82" s="115"/>
      <c r="AS82" s="115"/>
    </row>
    <row r="83" spans="1:45" ht="21" customHeight="1">
      <c r="A83" s="95"/>
      <c r="B83" s="96"/>
      <c r="C83" s="97"/>
      <c r="D83" s="95"/>
      <c r="E83" s="96"/>
      <c r="F83" s="96"/>
      <c r="G83" s="96"/>
      <c r="H83" s="96"/>
      <c r="I83" s="97"/>
      <c r="J83" s="95"/>
      <c r="K83" s="96"/>
      <c r="L83" s="96"/>
      <c r="M83" s="96"/>
      <c r="N83" s="96"/>
      <c r="O83" s="96"/>
      <c r="P83" s="96"/>
      <c r="Q83" s="97"/>
      <c r="R83" s="95"/>
      <c r="S83" s="96"/>
      <c r="T83" s="97"/>
      <c r="U83" s="98"/>
      <c r="V83" s="99"/>
      <c r="X83" s="15"/>
      <c r="Y83" s="15"/>
      <c r="Z83" s="15"/>
      <c r="AA83" s="15"/>
      <c r="AB83" s="15"/>
      <c r="AC83" s="16"/>
      <c r="AD83" s="17"/>
      <c r="AF83" s="16"/>
      <c r="AG83" s="16"/>
      <c r="AH83" s="16"/>
      <c r="AI83" s="16"/>
      <c r="AJ83" s="16"/>
      <c r="AK83" s="16"/>
      <c r="AL83" s="17"/>
      <c r="AN83" s="16"/>
      <c r="AO83" s="17"/>
      <c r="AQ83" s="17"/>
    </row>
    <row r="84" spans="1:45" ht="21" customHeight="1">
      <c r="A84" s="95"/>
      <c r="B84" s="96"/>
      <c r="C84" s="97"/>
      <c r="D84" s="95"/>
      <c r="E84" s="96"/>
      <c r="F84" s="96"/>
      <c r="G84" s="96"/>
      <c r="H84" s="96"/>
      <c r="I84" s="97"/>
      <c r="J84" s="95"/>
      <c r="K84" s="96"/>
      <c r="L84" s="96"/>
      <c r="M84" s="96"/>
      <c r="N84" s="96"/>
      <c r="O84" s="96"/>
      <c r="P84" s="96"/>
      <c r="Q84" s="97"/>
      <c r="R84" s="95"/>
      <c r="S84" s="96"/>
      <c r="T84" s="97"/>
      <c r="U84" s="98"/>
      <c r="V84" s="99"/>
      <c r="X84" s="15"/>
      <c r="Y84" s="15"/>
      <c r="Z84" s="15"/>
      <c r="AA84" s="15"/>
      <c r="AB84" s="15"/>
      <c r="AC84" s="16"/>
      <c r="AD84" s="17"/>
      <c r="AF84" s="16"/>
      <c r="AG84" s="16"/>
      <c r="AH84" s="16"/>
      <c r="AI84" s="16"/>
      <c r="AJ84" s="16"/>
      <c r="AK84" s="16"/>
      <c r="AL84" s="17"/>
      <c r="AN84" s="16"/>
      <c r="AO84" s="17"/>
      <c r="AQ84" s="17"/>
    </row>
    <row r="85" spans="1:45" ht="21" customHeight="1">
      <c r="A85" s="95"/>
      <c r="B85" s="96"/>
      <c r="C85" s="97"/>
      <c r="D85" s="95"/>
      <c r="E85" s="96"/>
      <c r="F85" s="96"/>
      <c r="G85" s="96"/>
      <c r="H85" s="96"/>
      <c r="I85" s="97"/>
      <c r="J85" s="95"/>
      <c r="K85" s="96"/>
      <c r="L85" s="96"/>
      <c r="M85" s="96"/>
      <c r="N85" s="96"/>
      <c r="O85" s="96"/>
      <c r="P85" s="96"/>
      <c r="Q85" s="97"/>
      <c r="R85" s="95"/>
      <c r="S85" s="96"/>
      <c r="T85" s="97"/>
      <c r="U85" s="98"/>
      <c r="V85" s="99"/>
      <c r="X85" s="15"/>
      <c r="Y85" s="15"/>
      <c r="Z85" s="15"/>
      <c r="AA85" s="15"/>
      <c r="AB85" s="15"/>
      <c r="AC85" s="16"/>
      <c r="AD85" s="17"/>
      <c r="AF85" s="16"/>
      <c r="AG85" s="16"/>
      <c r="AH85" s="16"/>
      <c r="AI85" s="16"/>
      <c r="AJ85" s="16"/>
      <c r="AK85" s="16"/>
      <c r="AL85" s="17"/>
      <c r="AN85" s="16"/>
      <c r="AO85" s="17"/>
      <c r="AQ85" s="17"/>
    </row>
    <row r="86" spans="1:45" ht="21" customHeight="1">
      <c r="A86" s="95"/>
      <c r="B86" s="96"/>
      <c r="C86" s="97"/>
      <c r="D86" s="95"/>
      <c r="E86" s="96"/>
      <c r="F86" s="96"/>
      <c r="G86" s="96"/>
      <c r="H86" s="96"/>
      <c r="I86" s="97"/>
      <c r="J86" s="95"/>
      <c r="K86" s="96"/>
      <c r="L86" s="96"/>
      <c r="M86" s="96"/>
      <c r="N86" s="96"/>
      <c r="O86" s="96"/>
      <c r="P86" s="96"/>
      <c r="Q86" s="97"/>
      <c r="R86" s="95"/>
      <c r="S86" s="96"/>
      <c r="T86" s="97"/>
      <c r="U86" s="98"/>
      <c r="V86" s="99"/>
      <c r="X86" s="15"/>
      <c r="Y86" s="15"/>
      <c r="Z86" s="15"/>
      <c r="AA86" s="15"/>
      <c r="AB86" s="15"/>
      <c r="AC86" s="16"/>
      <c r="AD86" s="17"/>
      <c r="AF86" s="16"/>
      <c r="AG86" s="16"/>
      <c r="AH86" s="16"/>
      <c r="AI86" s="16"/>
      <c r="AJ86" s="16"/>
      <c r="AK86" s="16"/>
      <c r="AL86" s="17"/>
      <c r="AN86" s="16"/>
      <c r="AO86" s="17"/>
      <c r="AQ86" s="17"/>
    </row>
    <row r="87" spans="1:45" ht="21" customHeight="1">
      <c r="A87" s="95"/>
      <c r="B87" s="96"/>
      <c r="C87" s="97"/>
      <c r="D87" s="95"/>
      <c r="E87" s="96"/>
      <c r="F87" s="96"/>
      <c r="G87" s="96"/>
      <c r="H87" s="96"/>
      <c r="I87" s="97"/>
      <c r="J87" s="95"/>
      <c r="K87" s="96"/>
      <c r="L87" s="96"/>
      <c r="M87" s="96"/>
      <c r="N87" s="96"/>
      <c r="O87" s="96"/>
      <c r="P87" s="96"/>
      <c r="Q87" s="97"/>
      <c r="R87" s="95"/>
      <c r="S87" s="96"/>
      <c r="T87" s="97"/>
      <c r="U87" s="98"/>
      <c r="V87" s="99"/>
      <c r="X87" s="15"/>
      <c r="Y87" s="15"/>
      <c r="Z87" s="15"/>
      <c r="AA87" s="15"/>
      <c r="AB87" s="15"/>
      <c r="AC87" s="16"/>
      <c r="AD87" s="17"/>
      <c r="AF87" s="16"/>
      <c r="AG87" s="16"/>
      <c r="AH87" s="16"/>
      <c r="AI87" s="16"/>
      <c r="AJ87" s="16"/>
      <c r="AK87" s="16"/>
      <c r="AL87" s="17"/>
      <c r="AN87" s="16"/>
      <c r="AO87" s="17"/>
      <c r="AQ87" s="17"/>
    </row>
    <row r="88" spans="1:45" ht="21" customHeight="1">
      <c r="A88" s="95"/>
      <c r="B88" s="96"/>
      <c r="C88" s="97"/>
      <c r="D88" s="95"/>
      <c r="E88" s="96"/>
      <c r="F88" s="96"/>
      <c r="G88" s="96"/>
      <c r="H88" s="96"/>
      <c r="I88" s="97"/>
      <c r="J88" s="95"/>
      <c r="K88" s="96"/>
      <c r="L88" s="96"/>
      <c r="M88" s="96"/>
      <c r="N88" s="96"/>
      <c r="O88" s="96"/>
      <c r="P88" s="96"/>
      <c r="Q88" s="97"/>
      <c r="R88" s="95"/>
      <c r="S88" s="96"/>
      <c r="T88" s="97"/>
      <c r="U88" s="98"/>
      <c r="V88" s="99"/>
      <c r="X88" s="15"/>
      <c r="Y88" s="15"/>
      <c r="Z88" s="15"/>
      <c r="AA88" s="15"/>
      <c r="AB88" s="15"/>
      <c r="AC88" s="16"/>
      <c r="AD88" s="17"/>
      <c r="AF88" s="16"/>
      <c r="AG88" s="16"/>
      <c r="AH88" s="16"/>
      <c r="AI88" s="16"/>
      <c r="AJ88" s="16"/>
      <c r="AK88" s="16"/>
      <c r="AL88" s="17"/>
      <c r="AN88" s="16"/>
      <c r="AO88" s="17"/>
      <c r="AQ88" s="17"/>
    </row>
    <row r="89" spans="1:45" ht="21" customHeight="1">
      <c r="A89" s="95"/>
      <c r="B89" s="96"/>
      <c r="C89" s="97"/>
      <c r="D89" s="95"/>
      <c r="E89" s="96"/>
      <c r="F89" s="96"/>
      <c r="G89" s="96"/>
      <c r="H89" s="96"/>
      <c r="I89" s="97"/>
      <c r="J89" s="95"/>
      <c r="K89" s="96"/>
      <c r="L89" s="96"/>
      <c r="M89" s="96"/>
      <c r="N89" s="96"/>
      <c r="O89" s="96"/>
      <c r="P89" s="96"/>
      <c r="Q89" s="97"/>
      <c r="R89" s="95"/>
      <c r="S89" s="96"/>
      <c r="T89" s="97"/>
      <c r="U89" s="98"/>
      <c r="V89" s="99"/>
      <c r="X89" s="15"/>
      <c r="Y89" s="15"/>
      <c r="Z89" s="15"/>
      <c r="AA89" s="15"/>
      <c r="AB89" s="15"/>
      <c r="AC89" s="16"/>
      <c r="AD89" s="17"/>
      <c r="AF89" s="16"/>
      <c r="AG89" s="16"/>
      <c r="AH89" s="16"/>
      <c r="AI89" s="16"/>
      <c r="AJ89" s="16"/>
      <c r="AK89" s="16"/>
      <c r="AL89" s="17"/>
      <c r="AN89" s="16"/>
      <c r="AO89" s="17"/>
      <c r="AQ89" s="17"/>
    </row>
    <row r="90" spans="1:45" ht="21" customHeight="1">
      <c r="A90" s="95"/>
      <c r="B90" s="96"/>
      <c r="C90" s="97"/>
      <c r="D90" s="95"/>
      <c r="E90" s="96"/>
      <c r="F90" s="96"/>
      <c r="G90" s="96"/>
      <c r="H90" s="96"/>
      <c r="I90" s="97"/>
      <c r="J90" s="95"/>
      <c r="K90" s="96"/>
      <c r="L90" s="96"/>
      <c r="M90" s="96"/>
      <c r="N90" s="96"/>
      <c r="O90" s="96"/>
      <c r="P90" s="96"/>
      <c r="Q90" s="97"/>
      <c r="R90" s="95"/>
      <c r="S90" s="96"/>
      <c r="T90" s="97"/>
      <c r="U90" s="98"/>
      <c r="V90" s="99"/>
      <c r="X90" s="15"/>
      <c r="Y90" s="15"/>
      <c r="Z90" s="15"/>
      <c r="AA90" s="15"/>
      <c r="AB90" s="15"/>
      <c r="AC90" s="16"/>
      <c r="AD90" s="17"/>
      <c r="AF90" s="16"/>
      <c r="AG90" s="16"/>
      <c r="AH90" s="16"/>
      <c r="AI90" s="16"/>
      <c r="AJ90" s="16"/>
      <c r="AK90" s="16"/>
      <c r="AL90" s="17"/>
      <c r="AN90" s="16"/>
      <c r="AO90" s="17"/>
      <c r="AQ90" s="17"/>
    </row>
    <row r="91" spans="1:45" ht="21" customHeight="1">
      <c r="A91" s="95"/>
      <c r="B91" s="96"/>
      <c r="C91" s="97"/>
      <c r="D91" s="95"/>
      <c r="E91" s="96"/>
      <c r="F91" s="96"/>
      <c r="G91" s="96"/>
      <c r="H91" s="96"/>
      <c r="I91" s="97"/>
      <c r="J91" s="95"/>
      <c r="K91" s="96"/>
      <c r="L91" s="96"/>
      <c r="M91" s="96"/>
      <c r="N91" s="96"/>
      <c r="O91" s="96"/>
      <c r="P91" s="96"/>
      <c r="Q91" s="97"/>
      <c r="R91" s="95"/>
      <c r="S91" s="96"/>
      <c r="T91" s="97"/>
      <c r="U91" s="98"/>
      <c r="V91" s="99"/>
      <c r="X91" s="15"/>
      <c r="Y91" s="15"/>
      <c r="Z91" s="15"/>
      <c r="AA91" s="15"/>
      <c r="AB91" s="15"/>
      <c r="AC91" s="16"/>
      <c r="AD91" s="17"/>
      <c r="AF91" s="16"/>
      <c r="AG91" s="16"/>
      <c r="AH91" s="16"/>
      <c r="AI91" s="16"/>
      <c r="AJ91" s="16"/>
      <c r="AK91" s="16"/>
      <c r="AL91" s="17"/>
      <c r="AN91" s="16"/>
      <c r="AO91" s="17"/>
      <c r="AQ91" s="17"/>
    </row>
    <row r="92" spans="1:45" ht="21" customHeight="1">
      <c r="A92" s="95"/>
      <c r="B92" s="96"/>
      <c r="C92" s="97"/>
      <c r="D92" s="95"/>
      <c r="E92" s="96"/>
      <c r="F92" s="96"/>
      <c r="G92" s="96"/>
      <c r="H92" s="96"/>
      <c r="I92" s="97"/>
      <c r="J92" s="95"/>
      <c r="K92" s="96"/>
      <c r="L92" s="96"/>
      <c r="M92" s="96"/>
      <c r="N92" s="96"/>
      <c r="O92" s="96"/>
      <c r="P92" s="96"/>
      <c r="Q92" s="97"/>
      <c r="R92" s="95"/>
      <c r="S92" s="96"/>
      <c r="T92" s="97"/>
      <c r="U92" s="98"/>
      <c r="V92" s="99"/>
      <c r="X92" s="15"/>
      <c r="Y92" s="15"/>
      <c r="Z92" s="15"/>
      <c r="AA92" s="15"/>
      <c r="AB92" s="15"/>
      <c r="AC92" s="16"/>
      <c r="AD92" s="17"/>
      <c r="AF92" s="16"/>
      <c r="AG92" s="16"/>
      <c r="AH92" s="16"/>
      <c r="AI92" s="16"/>
      <c r="AJ92" s="16"/>
      <c r="AK92" s="16"/>
      <c r="AL92" s="17"/>
      <c r="AN92" s="16"/>
      <c r="AO92" s="17"/>
      <c r="AQ92" s="17"/>
    </row>
    <row r="93" spans="1:45" ht="21" customHeight="1">
      <c r="A93" s="95"/>
      <c r="B93" s="96"/>
      <c r="C93" s="97"/>
      <c r="D93" s="95"/>
      <c r="E93" s="96"/>
      <c r="F93" s="96"/>
      <c r="G93" s="96"/>
      <c r="H93" s="96"/>
      <c r="I93" s="97"/>
      <c r="J93" s="95"/>
      <c r="K93" s="96"/>
      <c r="L93" s="96"/>
      <c r="M93" s="96"/>
      <c r="N93" s="96"/>
      <c r="O93" s="96"/>
      <c r="P93" s="96"/>
      <c r="Q93" s="97"/>
      <c r="R93" s="95"/>
      <c r="S93" s="96"/>
      <c r="T93" s="97"/>
      <c r="U93" s="98"/>
      <c r="V93" s="99"/>
      <c r="X93" s="15"/>
      <c r="Y93" s="15"/>
      <c r="Z93" s="15"/>
      <c r="AA93" s="15"/>
      <c r="AB93" s="15"/>
      <c r="AC93" s="16"/>
      <c r="AD93" s="17"/>
      <c r="AF93" s="16"/>
      <c r="AG93" s="16"/>
      <c r="AH93" s="16"/>
      <c r="AI93" s="16"/>
      <c r="AJ93" s="16"/>
      <c r="AK93" s="16"/>
      <c r="AL93" s="17"/>
      <c r="AN93" s="16"/>
      <c r="AO93" s="17"/>
      <c r="AQ93" s="17"/>
    </row>
    <row r="94" spans="1:45" ht="21" customHeight="1">
      <c r="A94" s="95"/>
      <c r="B94" s="96"/>
      <c r="C94" s="97"/>
      <c r="D94" s="95"/>
      <c r="E94" s="96"/>
      <c r="F94" s="96"/>
      <c r="G94" s="96"/>
      <c r="H94" s="96"/>
      <c r="I94" s="97"/>
      <c r="J94" s="95"/>
      <c r="K94" s="96"/>
      <c r="L94" s="96"/>
      <c r="M94" s="96"/>
      <c r="N94" s="96"/>
      <c r="O94" s="96"/>
      <c r="P94" s="96"/>
      <c r="Q94" s="97"/>
      <c r="R94" s="95"/>
      <c r="S94" s="96"/>
      <c r="T94" s="97"/>
      <c r="U94" s="98"/>
      <c r="V94" s="99"/>
      <c r="X94" s="15"/>
      <c r="Y94" s="15"/>
      <c r="Z94" s="15"/>
      <c r="AA94" s="15"/>
      <c r="AB94" s="15"/>
      <c r="AC94" s="16"/>
      <c r="AD94" s="17"/>
      <c r="AF94" s="16"/>
      <c r="AG94" s="16"/>
      <c r="AH94" s="16"/>
      <c r="AI94" s="16"/>
      <c r="AJ94" s="16"/>
      <c r="AK94" s="16"/>
      <c r="AL94" s="17"/>
      <c r="AN94" s="16"/>
      <c r="AO94" s="17"/>
      <c r="AQ94" s="17"/>
    </row>
    <row r="95" spans="1:45" ht="21" customHeight="1">
      <c r="A95" s="95"/>
      <c r="B95" s="96"/>
      <c r="C95" s="97"/>
      <c r="D95" s="95"/>
      <c r="E95" s="96"/>
      <c r="F95" s="96"/>
      <c r="G95" s="96"/>
      <c r="H95" s="96"/>
      <c r="I95" s="97"/>
      <c r="J95" s="95"/>
      <c r="K95" s="96"/>
      <c r="L95" s="96"/>
      <c r="M95" s="96"/>
      <c r="N95" s="96"/>
      <c r="O95" s="96"/>
      <c r="P95" s="96"/>
      <c r="Q95" s="97"/>
      <c r="R95" s="95"/>
      <c r="S95" s="96"/>
      <c r="T95" s="97"/>
      <c r="U95" s="98"/>
      <c r="V95" s="99"/>
      <c r="X95" s="15"/>
      <c r="Y95" s="15"/>
      <c r="Z95" s="15"/>
      <c r="AA95" s="15"/>
      <c r="AB95" s="15"/>
      <c r="AC95" s="16"/>
      <c r="AD95" s="17"/>
      <c r="AF95" s="16"/>
      <c r="AG95" s="16"/>
      <c r="AH95" s="16"/>
      <c r="AI95" s="16"/>
      <c r="AJ95" s="16"/>
      <c r="AK95" s="16"/>
      <c r="AL95" s="17"/>
      <c r="AN95" s="16"/>
      <c r="AO95" s="17"/>
      <c r="AQ95" s="17"/>
    </row>
    <row r="96" spans="1:45" ht="21" customHeight="1">
      <c r="A96" s="95"/>
      <c r="B96" s="96"/>
      <c r="C96" s="97"/>
      <c r="D96" s="95"/>
      <c r="E96" s="96"/>
      <c r="F96" s="96"/>
      <c r="G96" s="96"/>
      <c r="H96" s="96"/>
      <c r="I96" s="97"/>
      <c r="J96" s="95"/>
      <c r="K96" s="96"/>
      <c r="L96" s="96"/>
      <c r="M96" s="96"/>
      <c r="N96" s="96"/>
      <c r="O96" s="96"/>
      <c r="P96" s="96"/>
      <c r="Q96" s="97"/>
      <c r="R96" s="95"/>
      <c r="S96" s="96"/>
      <c r="T96" s="97"/>
      <c r="U96" s="98"/>
      <c r="V96" s="99"/>
      <c r="X96" s="15"/>
      <c r="Y96" s="15"/>
      <c r="Z96" s="15"/>
      <c r="AA96" s="15"/>
      <c r="AB96" s="15"/>
      <c r="AC96" s="16"/>
      <c r="AD96" s="17"/>
      <c r="AF96" s="16"/>
      <c r="AG96" s="16"/>
      <c r="AH96" s="16"/>
      <c r="AI96" s="16"/>
      <c r="AJ96" s="16"/>
      <c r="AK96" s="16"/>
      <c r="AL96" s="17"/>
      <c r="AN96" s="16"/>
      <c r="AO96" s="17"/>
      <c r="AQ96" s="17"/>
    </row>
    <row r="97" spans="1:43" ht="21" customHeight="1">
      <c r="A97" s="95"/>
      <c r="B97" s="96"/>
      <c r="C97" s="97"/>
      <c r="D97" s="95"/>
      <c r="E97" s="96"/>
      <c r="F97" s="96"/>
      <c r="G97" s="96"/>
      <c r="H97" s="96"/>
      <c r="I97" s="97"/>
      <c r="J97" s="95"/>
      <c r="K97" s="96"/>
      <c r="L97" s="96"/>
      <c r="M97" s="96"/>
      <c r="N97" s="96"/>
      <c r="O97" s="96"/>
      <c r="P97" s="96"/>
      <c r="Q97" s="97"/>
      <c r="R97" s="95"/>
      <c r="S97" s="96"/>
      <c r="T97" s="97"/>
      <c r="U97" s="98"/>
      <c r="V97" s="99"/>
      <c r="X97" s="15"/>
      <c r="Y97" s="15"/>
      <c r="Z97" s="15"/>
      <c r="AA97" s="15"/>
      <c r="AB97" s="15"/>
      <c r="AC97" s="16"/>
      <c r="AD97" s="17"/>
      <c r="AF97" s="16"/>
      <c r="AG97" s="16"/>
      <c r="AH97" s="16"/>
      <c r="AI97" s="16"/>
      <c r="AJ97" s="16"/>
      <c r="AK97" s="16"/>
      <c r="AL97" s="17"/>
      <c r="AN97" s="16"/>
      <c r="AO97" s="17"/>
      <c r="AQ97" s="17"/>
    </row>
    <row r="98" spans="1:43" ht="21" customHeight="1">
      <c r="A98" s="95"/>
      <c r="B98" s="96"/>
      <c r="C98" s="97"/>
      <c r="D98" s="95"/>
      <c r="E98" s="96"/>
      <c r="F98" s="96"/>
      <c r="G98" s="96"/>
      <c r="H98" s="96"/>
      <c r="I98" s="97"/>
      <c r="J98" s="95"/>
      <c r="K98" s="96"/>
      <c r="L98" s="96"/>
      <c r="M98" s="96"/>
      <c r="N98" s="96"/>
      <c r="O98" s="96"/>
      <c r="P98" s="96"/>
      <c r="Q98" s="97"/>
      <c r="R98" s="95"/>
      <c r="S98" s="96"/>
      <c r="T98" s="97"/>
      <c r="U98" s="98"/>
      <c r="V98" s="99"/>
      <c r="X98" s="15"/>
      <c r="Y98" s="15"/>
      <c r="Z98" s="15"/>
      <c r="AA98" s="15"/>
      <c r="AB98" s="15"/>
      <c r="AC98" s="16"/>
      <c r="AD98" s="17"/>
      <c r="AF98" s="16"/>
      <c r="AG98" s="16"/>
      <c r="AH98" s="16"/>
      <c r="AI98" s="16"/>
      <c r="AJ98" s="16"/>
      <c r="AK98" s="16"/>
      <c r="AL98" s="17"/>
      <c r="AN98" s="16"/>
      <c r="AO98" s="17"/>
      <c r="AQ98" s="17"/>
    </row>
    <row r="99" spans="1:43" ht="21" customHeight="1">
      <c r="A99" s="95"/>
      <c r="B99" s="96"/>
      <c r="C99" s="97"/>
      <c r="D99" s="95"/>
      <c r="E99" s="96"/>
      <c r="F99" s="96"/>
      <c r="G99" s="96"/>
      <c r="H99" s="96"/>
      <c r="I99" s="97"/>
      <c r="J99" s="95"/>
      <c r="K99" s="96"/>
      <c r="L99" s="96"/>
      <c r="M99" s="96"/>
      <c r="N99" s="96"/>
      <c r="O99" s="96"/>
      <c r="P99" s="96"/>
      <c r="Q99" s="97"/>
      <c r="R99" s="95"/>
      <c r="S99" s="96"/>
      <c r="T99" s="97"/>
      <c r="U99" s="98"/>
      <c r="V99" s="99"/>
      <c r="X99" s="15"/>
      <c r="Y99" s="15"/>
      <c r="Z99" s="15"/>
      <c r="AA99" s="15"/>
      <c r="AB99" s="15"/>
      <c r="AC99" s="16"/>
      <c r="AD99" s="17"/>
      <c r="AF99" s="16"/>
      <c r="AG99" s="16"/>
      <c r="AH99" s="16"/>
      <c r="AI99" s="16"/>
      <c r="AJ99" s="16"/>
      <c r="AK99" s="16"/>
      <c r="AL99" s="17"/>
      <c r="AN99" s="16"/>
      <c r="AO99" s="17"/>
      <c r="AQ99" s="17"/>
    </row>
    <row r="100" spans="1:43" ht="21" customHeight="1">
      <c r="A100" s="95"/>
      <c r="B100" s="96"/>
      <c r="C100" s="97"/>
      <c r="D100" s="95"/>
      <c r="E100" s="96"/>
      <c r="F100" s="96"/>
      <c r="G100" s="96"/>
      <c r="H100" s="96"/>
      <c r="I100" s="97"/>
      <c r="J100" s="95"/>
      <c r="K100" s="96"/>
      <c r="L100" s="96"/>
      <c r="M100" s="96"/>
      <c r="N100" s="96"/>
      <c r="O100" s="96"/>
      <c r="P100" s="96"/>
      <c r="Q100" s="97"/>
      <c r="R100" s="95"/>
      <c r="S100" s="96"/>
      <c r="T100" s="97"/>
      <c r="U100" s="98"/>
      <c r="V100" s="99"/>
      <c r="X100" s="15"/>
      <c r="Y100" s="15"/>
      <c r="Z100" s="15"/>
      <c r="AA100" s="15"/>
      <c r="AB100" s="15"/>
      <c r="AC100" s="16"/>
      <c r="AD100" s="17"/>
      <c r="AF100" s="16"/>
      <c r="AG100" s="16"/>
      <c r="AH100" s="16"/>
      <c r="AI100" s="16"/>
      <c r="AJ100" s="16"/>
      <c r="AK100" s="16"/>
      <c r="AL100" s="17"/>
      <c r="AN100" s="16"/>
      <c r="AO100" s="17"/>
      <c r="AQ100" s="17"/>
    </row>
    <row r="101" spans="1:43" ht="21" customHeight="1">
      <c r="A101" s="95"/>
      <c r="B101" s="96"/>
      <c r="C101" s="97"/>
      <c r="D101" s="95"/>
      <c r="E101" s="96"/>
      <c r="F101" s="96"/>
      <c r="G101" s="96"/>
      <c r="H101" s="96"/>
      <c r="I101" s="97"/>
      <c r="J101" s="95"/>
      <c r="K101" s="96"/>
      <c r="L101" s="96"/>
      <c r="M101" s="96"/>
      <c r="N101" s="96"/>
      <c r="O101" s="96"/>
      <c r="P101" s="96"/>
      <c r="Q101" s="97"/>
      <c r="R101" s="95"/>
      <c r="S101" s="96"/>
      <c r="T101" s="97"/>
      <c r="U101" s="98"/>
      <c r="V101" s="99"/>
      <c r="X101" s="15"/>
      <c r="Y101" s="15"/>
      <c r="Z101" s="15"/>
      <c r="AA101" s="15"/>
      <c r="AB101" s="15"/>
      <c r="AC101" s="16"/>
      <c r="AD101" s="17"/>
      <c r="AF101" s="16"/>
      <c r="AG101" s="16"/>
      <c r="AH101" s="16"/>
      <c r="AI101" s="16"/>
      <c r="AJ101" s="16"/>
      <c r="AK101" s="16"/>
      <c r="AL101" s="17"/>
      <c r="AN101" s="16"/>
      <c r="AO101" s="17"/>
      <c r="AQ101" s="17"/>
    </row>
    <row r="102" spans="1:43" ht="21" customHeight="1">
      <c r="A102" s="95"/>
      <c r="B102" s="96"/>
      <c r="C102" s="97"/>
      <c r="D102" s="95"/>
      <c r="E102" s="96"/>
      <c r="F102" s="96"/>
      <c r="G102" s="96"/>
      <c r="H102" s="96"/>
      <c r="I102" s="97"/>
      <c r="J102" s="95"/>
      <c r="K102" s="96"/>
      <c r="L102" s="96"/>
      <c r="M102" s="96"/>
      <c r="N102" s="96"/>
      <c r="O102" s="96"/>
      <c r="P102" s="96"/>
      <c r="Q102" s="97"/>
      <c r="R102" s="95"/>
      <c r="S102" s="96"/>
      <c r="T102" s="97"/>
      <c r="U102" s="98"/>
      <c r="V102" s="99"/>
      <c r="X102" s="15"/>
      <c r="Y102" s="15"/>
      <c r="Z102" s="15"/>
      <c r="AA102" s="15"/>
      <c r="AB102" s="15"/>
      <c r="AC102" s="16"/>
      <c r="AD102" s="17"/>
      <c r="AF102" s="16"/>
      <c r="AG102" s="16"/>
      <c r="AH102" s="16"/>
      <c r="AI102" s="16"/>
      <c r="AJ102" s="16"/>
      <c r="AK102" s="16"/>
      <c r="AL102" s="17"/>
      <c r="AN102" s="16"/>
      <c r="AO102" s="17"/>
      <c r="AQ102" s="17"/>
    </row>
    <row r="103" spans="1:43" ht="21" customHeight="1">
      <c r="A103" s="95"/>
      <c r="B103" s="96"/>
      <c r="C103" s="97"/>
      <c r="D103" s="95"/>
      <c r="E103" s="96"/>
      <c r="F103" s="96"/>
      <c r="G103" s="96"/>
      <c r="H103" s="96"/>
      <c r="I103" s="97"/>
      <c r="J103" s="95"/>
      <c r="K103" s="96"/>
      <c r="L103" s="96"/>
      <c r="M103" s="96"/>
      <c r="N103" s="96"/>
      <c r="O103" s="96"/>
      <c r="P103" s="96"/>
      <c r="Q103" s="97"/>
      <c r="R103" s="95"/>
      <c r="S103" s="96"/>
      <c r="T103" s="97"/>
      <c r="U103" s="98"/>
      <c r="V103" s="99"/>
      <c r="X103" s="15"/>
      <c r="Y103" s="15"/>
      <c r="Z103" s="15"/>
      <c r="AA103" s="15"/>
      <c r="AB103" s="15"/>
      <c r="AC103" s="16"/>
      <c r="AD103" s="17"/>
      <c r="AF103" s="16"/>
      <c r="AG103" s="16"/>
      <c r="AH103" s="16"/>
      <c r="AI103" s="16"/>
      <c r="AJ103" s="16"/>
      <c r="AK103" s="16"/>
      <c r="AL103" s="17"/>
      <c r="AN103" s="16"/>
      <c r="AO103" s="17"/>
      <c r="AQ103" s="17"/>
    </row>
    <row r="104" spans="1:43" ht="21" customHeight="1">
      <c r="A104" s="95"/>
      <c r="B104" s="96"/>
      <c r="C104" s="97"/>
      <c r="D104" s="95"/>
      <c r="E104" s="96"/>
      <c r="F104" s="96"/>
      <c r="G104" s="96"/>
      <c r="H104" s="96"/>
      <c r="I104" s="97"/>
      <c r="J104" s="95"/>
      <c r="K104" s="96"/>
      <c r="L104" s="96"/>
      <c r="M104" s="96"/>
      <c r="N104" s="96"/>
      <c r="O104" s="96"/>
      <c r="P104" s="96"/>
      <c r="Q104" s="97"/>
      <c r="R104" s="95"/>
      <c r="S104" s="96"/>
      <c r="T104" s="97"/>
      <c r="U104" s="98"/>
      <c r="V104" s="99"/>
      <c r="X104" s="15"/>
      <c r="Y104" s="15"/>
      <c r="Z104" s="15"/>
      <c r="AA104" s="15"/>
      <c r="AB104" s="15"/>
      <c r="AC104" s="16"/>
      <c r="AD104" s="17"/>
      <c r="AF104" s="16"/>
      <c r="AG104" s="16"/>
      <c r="AH104" s="16"/>
      <c r="AI104" s="16"/>
      <c r="AJ104" s="16"/>
      <c r="AK104" s="16"/>
      <c r="AL104" s="17"/>
      <c r="AN104" s="16"/>
      <c r="AO104" s="17"/>
      <c r="AQ104" s="17"/>
    </row>
    <row r="105" spans="1:43" ht="21" customHeight="1">
      <c r="A105" s="95"/>
      <c r="B105" s="96"/>
      <c r="C105" s="97"/>
      <c r="D105" s="95"/>
      <c r="E105" s="96"/>
      <c r="F105" s="96"/>
      <c r="G105" s="96"/>
      <c r="H105" s="96"/>
      <c r="I105" s="97"/>
      <c r="J105" s="95"/>
      <c r="K105" s="96"/>
      <c r="L105" s="96"/>
      <c r="M105" s="96"/>
      <c r="N105" s="96"/>
      <c r="O105" s="96"/>
      <c r="P105" s="96"/>
      <c r="Q105" s="97"/>
      <c r="R105" s="95"/>
      <c r="S105" s="96"/>
      <c r="T105" s="97"/>
      <c r="U105" s="98"/>
      <c r="V105" s="99"/>
      <c r="X105" s="15"/>
      <c r="Y105" s="15"/>
      <c r="Z105" s="15"/>
      <c r="AA105" s="15"/>
      <c r="AB105" s="15"/>
      <c r="AC105" s="16"/>
      <c r="AD105" s="17"/>
      <c r="AF105" s="16"/>
      <c r="AG105" s="16"/>
      <c r="AH105" s="16"/>
      <c r="AI105" s="16"/>
      <c r="AJ105" s="16"/>
      <c r="AK105" s="16"/>
      <c r="AL105" s="17"/>
      <c r="AN105" s="16"/>
      <c r="AO105" s="17"/>
      <c r="AQ105" s="17"/>
    </row>
    <row r="106" spans="1:43" ht="21" customHeight="1">
      <c r="A106" s="95"/>
      <c r="B106" s="96"/>
      <c r="C106" s="97"/>
      <c r="D106" s="95"/>
      <c r="E106" s="96"/>
      <c r="F106" s="96"/>
      <c r="G106" s="96"/>
      <c r="H106" s="96"/>
      <c r="I106" s="97"/>
      <c r="J106" s="95"/>
      <c r="K106" s="96"/>
      <c r="L106" s="96"/>
      <c r="M106" s="96"/>
      <c r="N106" s="96"/>
      <c r="O106" s="96"/>
      <c r="P106" s="96"/>
      <c r="Q106" s="97"/>
      <c r="R106" s="95"/>
      <c r="S106" s="96"/>
      <c r="T106" s="97"/>
      <c r="U106" s="98"/>
      <c r="V106" s="99"/>
      <c r="X106" s="15"/>
      <c r="Y106" s="15"/>
      <c r="Z106" s="15"/>
      <c r="AA106" s="15"/>
      <c r="AB106" s="15"/>
      <c r="AC106" s="16"/>
      <c r="AD106" s="17"/>
      <c r="AF106" s="16"/>
      <c r="AG106" s="16"/>
      <c r="AH106" s="16"/>
      <c r="AI106" s="16"/>
      <c r="AJ106" s="16"/>
      <c r="AK106" s="16"/>
      <c r="AL106" s="17"/>
      <c r="AN106" s="16"/>
      <c r="AO106" s="17"/>
      <c r="AQ106" s="17"/>
    </row>
    <row r="107" spans="1:43" ht="21" customHeight="1">
      <c r="A107" s="7"/>
      <c r="B107" s="8"/>
      <c r="C107" s="9"/>
      <c r="D107" s="7"/>
      <c r="E107" s="8"/>
      <c r="F107" s="8"/>
      <c r="G107" s="8"/>
      <c r="H107" s="8"/>
      <c r="I107" s="9"/>
      <c r="J107" s="7"/>
      <c r="K107" s="8"/>
      <c r="L107" s="8"/>
      <c r="M107" s="8"/>
      <c r="N107" s="8"/>
      <c r="O107" s="8"/>
      <c r="P107" s="8"/>
      <c r="Q107" s="9"/>
      <c r="R107" s="7"/>
      <c r="S107" s="8"/>
      <c r="T107" s="9"/>
      <c r="U107" s="10"/>
      <c r="V107" s="11"/>
      <c r="X107" s="15"/>
      <c r="Y107" s="15"/>
      <c r="Z107" s="15"/>
      <c r="AA107" s="15"/>
      <c r="AB107" s="15"/>
      <c r="AC107" s="16"/>
      <c r="AD107" s="17"/>
      <c r="AF107" s="16"/>
      <c r="AG107" s="16"/>
      <c r="AH107" s="16"/>
      <c r="AI107" s="16"/>
      <c r="AJ107" s="16"/>
      <c r="AK107" s="16"/>
      <c r="AL107" s="17"/>
      <c r="AN107" s="16"/>
      <c r="AO107" s="17"/>
      <c r="AQ107" s="17"/>
    </row>
    <row r="108" spans="1:43" ht="21" customHeight="1">
      <c r="A108" s="7"/>
      <c r="B108" s="8"/>
      <c r="C108" s="9"/>
      <c r="D108" s="7"/>
      <c r="E108" s="8"/>
      <c r="F108" s="8"/>
      <c r="G108" s="8"/>
      <c r="H108" s="8"/>
      <c r="I108" s="9"/>
      <c r="J108" s="7"/>
      <c r="K108" s="8"/>
      <c r="L108" s="8"/>
      <c r="M108" s="8"/>
      <c r="N108" s="8"/>
      <c r="O108" s="8"/>
      <c r="P108" s="8"/>
      <c r="Q108" s="9"/>
      <c r="R108" s="7"/>
      <c r="S108" s="8"/>
      <c r="T108" s="9"/>
      <c r="U108" s="10"/>
      <c r="V108" s="11"/>
      <c r="X108" s="15"/>
      <c r="Y108" s="15"/>
      <c r="Z108" s="15"/>
      <c r="AA108" s="15"/>
      <c r="AB108" s="15"/>
      <c r="AC108" s="16"/>
      <c r="AD108" s="17"/>
      <c r="AF108" s="16"/>
      <c r="AG108" s="16"/>
      <c r="AH108" s="16"/>
      <c r="AI108" s="16"/>
      <c r="AJ108" s="16"/>
      <c r="AK108" s="16"/>
      <c r="AL108" s="17"/>
      <c r="AN108" s="16"/>
      <c r="AO108" s="17"/>
      <c r="AQ108" s="17"/>
    </row>
    <row r="109" spans="1:43" ht="21" customHeight="1">
      <c r="A109" s="7"/>
      <c r="B109" s="8"/>
      <c r="C109" s="9"/>
      <c r="D109" s="7"/>
      <c r="E109" s="8"/>
      <c r="F109" s="8"/>
      <c r="G109" s="8"/>
      <c r="H109" s="8"/>
      <c r="I109" s="9"/>
      <c r="J109" s="7"/>
      <c r="K109" s="8"/>
      <c r="L109" s="8"/>
      <c r="M109" s="8"/>
      <c r="N109" s="8"/>
      <c r="O109" s="8"/>
      <c r="P109" s="8"/>
      <c r="Q109" s="9"/>
      <c r="R109" s="7"/>
      <c r="S109" s="8"/>
      <c r="T109" s="9"/>
      <c r="U109" s="10"/>
      <c r="V109" s="11"/>
      <c r="X109" s="15"/>
      <c r="Y109" s="15"/>
      <c r="Z109" s="15"/>
      <c r="AA109" s="15"/>
      <c r="AB109" s="15"/>
      <c r="AC109" s="16"/>
      <c r="AD109" s="17"/>
      <c r="AF109" s="16"/>
      <c r="AG109" s="16"/>
      <c r="AH109" s="16"/>
      <c r="AI109" s="16"/>
      <c r="AJ109" s="16"/>
      <c r="AK109" s="16"/>
      <c r="AL109" s="17"/>
      <c r="AN109" s="16"/>
      <c r="AO109" s="17"/>
      <c r="AQ109" s="17"/>
    </row>
    <row r="110" spans="1:43" ht="21" customHeight="1">
      <c r="A110" s="7"/>
      <c r="B110" s="8"/>
      <c r="C110" s="9"/>
      <c r="D110" s="7"/>
      <c r="E110" s="8"/>
      <c r="F110" s="8"/>
      <c r="G110" s="8"/>
      <c r="H110" s="8"/>
      <c r="I110" s="9"/>
      <c r="J110" s="7"/>
      <c r="K110" s="8"/>
      <c r="L110" s="8"/>
      <c r="M110" s="8"/>
      <c r="N110" s="8"/>
      <c r="O110" s="8"/>
      <c r="P110" s="8"/>
      <c r="Q110" s="9"/>
      <c r="R110" s="7"/>
      <c r="S110" s="8"/>
      <c r="T110" s="9"/>
      <c r="U110" s="10"/>
      <c r="V110" s="11"/>
      <c r="X110" s="15"/>
      <c r="Y110" s="15"/>
      <c r="Z110" s="15"/>
      <c r="AA110" s="15"/>
      <c r="AB110" s="15"/>
      <c r="AC110" s="16"/>
      <c r="AD110" s="17"/>
      <c r="AF110" s="16"/>
      <c r="AG110" s="16"/>
      <c r="AH110" s="16"/>
      <c r="AI110" s="16"/>
      <c r="AJ110" s="16"/>
      <c r="AK110" s="16"/>
      <c r="AL110" s="17"/>
      <c r="AN110" s="16"/>
      <c r="AO110" s="17"/>
      <c r="AQ110" s="17"/>
    </row>
    <row r="111" spans="1:43" ht="21" customHeight="1">
      <c r="A111" s="7"/>
      <c r="B111" s="8"/>
      <c r="C111" s="9"/>
      <c r="D111" s="7"/>
      <c r="E111" s="8"/>
      <c r="F111" s="8"/>
      <c r="G111" s="8"/>
      <c r="H111" s="8"/>
      <c r="I111" s="9"/>
      <c r="J111" s="7"/>
      <c r="K111" s="8"/>
      <c r="L111" s="8"/>
      <c r="M111" s="8"/>
      <c r="N111" s="8"/>
      <c r="O111" s="8"/>
      <c r="P111" s="8"/>
      <c r="Q111" s="9"/>
      <c r="R111" s="7"/>
      <c r="S111" s="8"/>
      <c r="T111" s="9"/>
      <c r="U111" s="10"/>
      <c r="V111" s="11"/>
      <c r="X111" s="15"/>
      <c r="Y111" s="15"/>
      <c r="Z111" s="15"/>
      <c r="AA111" s="15"/>
      <c r="AB111" s="15"/>
      <c r="AC111" s="16"/>
      <c r="AD111" s="17"/>
      <c r="AF111" s="16"/>
      <c r="AG111" s="16"/>
      <c r="AH111" s="16"/>
      <c r="AI111" s="16"/>
      <c r="AJ111" s="16"/>
      <c r="AK111" s="16"/>
      <c r="AL111" s="17"/>
      <c r="AN111" s="16"/>
      <c r="AO111" s="17"/>
      <c r="AQ111" s="17"/>
    </row>
    <row r="112" spans="1:43" ht="21" customHeight="1">
      <c r="A112" s="7"/>
      <c r="B112" s="8"/>
      <c r="C112" s="9"/>
      <c r="D112" s="7"/>
      <c r="E112" s="8"/>
      <c r="F112" s="8"/>
      <c r="G112" s="8"/>
      <c r="H112" s="8"/>
      <c r="I112" s="9"/>
      <c r="J112" s="7"/>
      <c r="K112" s="8"/>
      <c r="L112" s="8"/>
      <c r="M112" s="8"/>
      <c r="N112" s="8"/>
      <c r="O112" s="8"/>
      <c r="P112" s="8"/>
      <c r="Q112" s="9"/>
      <c r="R112" s="7"/>
      <c r="S112" s="8"/>
      <c r="T112" s="9"/>
      <c r="U112" s="10"/>
      <c r="V112" s="11"/>
      <c r="X112" s="15"/>
      <c r="Y112" s="15"/>
      <c r="Z112" s="15"/>
      <c r="AA112" s="15"/>
      <c r="AB112" s="15"/>
      <c r="AC112" s="16"/>
      <c r="AD112" s="17"/>
      <c r="AF112" s="16"/>
      <c r="AG112" s="16"/>
      <c r="AH112" s="16"/>
      <c r="AI112" s="16"/>
      <c r="AJ112" s="16"/>
      <c r="AK112" s="16"/>
      <c r="AL112" s="17"/>
      <c r="AN112" s="16"/>
      <c r="AO112" s="17"/>
      <c r="AQ112" s="17"/>
    </row>
    <row r="113" spans="1:45" ht="21" customHeight="1">
      <c r="A113" s="7"/>
      <c r="B113" s="8"/>
      <c r="C113" s="9"/>
      <c r="D113" s="7"/>
      <c r="E113" s="8"/>
      <c r="F113" s="8"/>
      <c r="G113" s="8"/>
      <c r="H113" s="8"/>
      <c r="I113" s="9"/>
      <c r="J113" s="7"/>
      <c r="K113" s="8"/>
      <c r="L113" s="8"/>
      <c r="M113" s="8"/>
      <c r="N113" s="8"/>
      <c r="O113" s="8"/>
      <c r="P113" s="8"/>
      <c r="Q113" s="9"/>
      <c r="R113" s="7"/>
      <c r="S113" s="8"/>
      <c r="T113" s="9"/>
      <c r="U113" s="10"/>
      <c r="V113" s="11"/>
      <c r="X113" s="15"/>
      <c r="Y113" s="15"/>
      <c r="Z113" s="15"/>
      <c r="AA113" s="15"/>
      <c r="AB113" s="15"/>
      <c r="AC113" s="16"/>
      <c r="AD113" s="17"/>
      <c r="AF113" s="16"/>
      <c r="AG113" s="16"/>
      <c r="AH113" s="16"/>
      <c r="AI113" s="16"/>
      <c r="AJ113" s="16"/>
      <c r="AK113" s="16"/>
      <c r="AL113" s="17"/>
      <c r="AN113" s="16"/>
      <c r="AO113" s="17"/>
      <c r="AQ113" s="17"/>
    </row>
    <row r="114" spans="1:45" ht="21" customHeight="1">
      <c r="A114" s="7"/>
      <c r="B114" s="8"/>
      <c r="C114" s="9"/>
      <c r="D114" s="7"/>
      <c r="E114" s="8"/>
      <c r="F114" s="8"/>
      <c r="G114" s="8"/>
      <c r="H114" s="8"/>
      <c r="I114" s="9"/>
      <c r="J114" s="7"/>
      <c r="K114" s="8"/>
      <c r="L114" s="8"/>
      <c r="M114" s="8"/>
      <c r="N114" s="8"/>
      <c r="O114" s="8"/>
      <c r="P114" s="8"/>
      <c r="Q114" s="9"/>
      <c r="R114" s="7"/>
      <c r="S114" s="8"/>
      <c r="T114" s="9"/>
      <c r="U114" s="10"/>
      <c r="V114" s="11"/>
      <c r="X114" s="15"/>
      <c r="Y114" s="15"/>
      <c r="Z114" s="15"/>
      <c r="AA114" s="15"/>
      <c r="AB114" s="15"/>
      <c r="AC114" s="16"/>
      <c r="AD114" s="17"/>
      <c r="AF114" s="16"/>
      <c r="AG114" s="16"/>
      <c r="AH114" s="16"/>
      <c r="AI114" s="16"/>
      <c r="AJ114" s="16"/>
      <c r="AK114" s="16"/>
      <c r="AL114" s="17"/>
      <c r="AN114" s="16"/>
      <c r="AO114" s="17"/>
      <c r="AQ114" s="17"/>
    </row>
    <row r="115" spans="1:45" ht="21" customHeight="1">
      <c r="A115" s="7"/>
      <c r="B115" s="8"/>
      <c r="C115" s="9"/>
      <c r="D115" s="7"/>
      <c r="E115" s="8"/>
      <c r="F115" s="8"/>
      <c r="G115" s="8"/>
      <c r="H115" s="8"/>
      <c r="I115" s="9"/>
      <c r="J115" s="7"/>
      <c r="K115" s="8"/>
      <c r="L115" s="8"/>
      <c r="M115" s="8"/>
      <c r="N115" s="8"/>
      <c r="O115" s="8"/>
      <c r="P115" s="8"/>
      <c r="Q115" s="9"/>
      <c r="R115" s="7"/>
      <c r="S115" s="8"/>
      <c r="T115" s="9"/>
      <c r="U115" s="10"/>
      <c r="V115" s="11"/>
      <c r="X115" s="15"/>
      <c r="Y115" s="15"/>
      <c r="Z115" s="15"/>
      <c r="AA115" s="15"/>
      <c r="AB115" s="15"/>
      <c r="AC115" s="16"/>
      <c r="AD115" s="17"/>
      <c r="AF115" s="16"/>
      <c r="AG115" s="16"/>
      <c r="AH115" s="16"/>
      <c r="AI115" s="16"/>
      <c r="AJ115" s="16"/>
      <c r="AK115" s="16"/>
      <c r="AL115" s="17"/>
      <c r="AN115" s="16"/>
      <c r="AO115" s="17"/>
      <c r="AQ115" s="17"/>
    </row>
    <row r="116" spans="1:45" ht="21" customHeight="1">
      <c r="A116" s="7"/>
      <c r="B116" s="8"/>
      <c r="C116" s="9"/>
      <c r="D116" s="7"/>
      <c r="E116" s="8"/>
      <c r="F116" s="8"/>
      <c r="G116" s="8"/>
      <c r="H116" s="8"/>
      <c r="I116" s="9"/>
      <c r="J116" s="7"/>
      <c r="K116" s="8"/>
      <c r="L116" s="8"/>
      <c r="M116" s="8"/>
      <c r="N116" s="8"/>
      <c r="O116" s="8"/>
      <c r="P116" s="8"/>
      <c r="Q116" s="9"/>
      <c r="R116" s="7"/>
      <c r="S116" s="8"/>
      <c r="T116" s="9"/>
      <c r="U116" s="10"/>
      <c r="V116" s="11"/>
      <c r="X116" s="15"/>
      <c r="Y116" s="15"/>
      <c r="Z116" s="15"/>
      <c r="AA116" s="15"/>
      <c r="AB116" s="15"/>
      <c r="AC116" s="16"/>
      <c r="AD116" s="17"/>
      <c r="AF116" s="16"/>
      <c r="AG116" s="16"/>
      <c r="AH116" s="16"/>
      <c r="AI116" s="16"/>
      <c r="AJ116" s="16"/>
      <c r="AK116" s="16"/>
      <c r="AL116" s="17"/>
      <c r="AN116" s="16"/>
      <c r="AO116" s="17"/>
      <c r="AQ116" s="17"/>
    </row>
    <row r="117" spans="1:45" ht="21" customHeight="1">
      <c r="A117" s="7"/>
      <c r="B117" s="8"/>
      <c r="C117" s="9"/>
      <c r="D117" s="7"/>
      <c r="E117" s="8"/>
      <c r="F117" s="8"/>
      <c r="G117" s="8"/>
      <c r="H117" s="8"/>
      <c r="I117" s="9"/>
      <c r="J117" s="7"/>
      <c r="K117" s="8"/>
      <c r="L117" s="8"/>
      <c r="M117" s="8"/>
      <c r="N117" s="8"/>
      <c r="O117" s="8"/>
      <c r="P117" s="8"/>
      <c r="Q117" s="9"/>
      <c r="R117" s="7"/>
      <c r="S117" s="8"/>
      <c r="T117" s="9"/>
      <c r="U117" s="10"/>
      <c r="V117" s="11"/>
      <c r="X117" s="15"/>
      <c r="Y117" s="15"/>
      <c r="Z117" s="15"/>
      <c r="AA117" s="15"/>
      <c r="AB117" s="15"/>
      <c r="AC117" s="16"/>
      <c r="AD117" s="17"/>
      <c r="AF117" s="16"/>
      <c r="AG117" s="16"/>
      <c r="AH117" s="16"/>
      <c r="AI117" s="16"/>
      <c r="AJ117" s="16"/>
      <c r="AK117" s="16"/>
      <c r="AL117" s="17"/>
      <c r="AN117" s="16"/>
      <c r="AO117" s="17"/>
      <c r="AQ117" s="17"/>
    </row>
    <row r="118" spans="1:45" ht="21" customHeight="1">
      <c r="A118" s="7"/>
      <c r="B118" s="8"/>
      <c r="C118" s="9"/>
      <c r="D118" s="7"/>
      <c r="E118" s="8"/>
      <c r="F118" s="8"/>
      <c r="G118" s="8"/>
      <c r="H118" s="8"/>
      <c r="I118" s="9"/>
      <c r="J118" s="7"/>
      <c r="K118" s="8"/>
      <c r="L118" s="8"/>
      <c r="M118" s="8"/>
      <c r="N118" s="8"/>
      <c r="O118" s="8"/>
      <c r="P118" s="8"/>
      <c r="Q118" s="9"/>
      <c r="R118" s="7"/>
      <c r="S118" s="8"/>
      <c r="T118" s="9"/>
      <c r="U118" s="10"/>
      <c r="V118" s="11"/>
      <c r="X118" s="15"/>
      <c r="Y118" s="15"/>
      <c r="Z118" s="15"/>
      <c r="AA118" s="15"/>
      <c r="AB118" s="15"/>
      <c r="AC118" s="16"/>
      <c r="AD118" s="17"/>
      <c r="AF118" s="16"/>
      <c r="AG118" s="16"/>
      <c r="AH118" s="16"/>
      <c r="AI118" s="16"/>
      <c r="AJ118" s="16"/>
      <c r="AK118" s="16"/>
      <c r="AL118" s="17"/>
      <c r="AN118" s="16"/>
      <c r="AO118" s="17"/>
      <c r="AQ118" s="17"/>
    </row>
    <row r="119" spans="1:45" ht="21" customHeight="1">
      <c r="A119" s="7"/>
      <c r="B119" s="8"/>
      <c r="C119" s="9"/>
      <c r="D119" s="7"/>
      <c r="E119" s="8"/>
      <c r="F119" s="8"/>
      <c r="G119" s="8"/>
      <c r="H119" s="8"/>
      <c r="I119" s="9"/>
      <c r="J119" s="7"/>
      <c r="K119" s="8"/>
      <c r="L119" s="8"/>
      <c r="M119" s="8"/>
      <c r="N119" s="8"/>
      <c r="O119" s="8"/>
      <c r="P119" s="8"/>
      <c r="Q119" s="9"/>
      <c r="R119" s="7"/>
      <c r="S119" s="8"/>
      <c r="T119" s="9"/>
      <c r="U119" s="10"/>
      <c r="V119" s="11"/>
      <c r="X119" s="15"/>
      <c r="Y119" s="15"/>
      <c r="Z119" s="15"/>
      <c r="AA119" s="15"/>
      <c r="AB119" s="15"/>
      <c r="AC119" s="16"/>
      <c r="AD119" s="17"/>
      <c r="AF119" s="16"/>
      <c r="AG119" s="16"/>
      <c r="AH119" s="16"/>
      <c r="AI119" s="16"/>
      <c r="AJ119" s="16"/>
      <c r="AK119" s="16"/>
      <c r="AL119" s="17"/>
      <c r="AN119" s="16"/>
      <c r="AO119" s="17"/>
      <c r="AQ119" s="17"/>
    </row>
    <row r="120" spans="1:45" ht="22" customHeight="1">
      <c r="A120" s="100" t="s">
        <v>19</v>
      </c>
      <c r="B120" s="101"/>
      <c r="C120" s="101"/>
      <c r="D120" s="101"/>
      <c r="E120" s="101"/>
      <c r="F120" s="101"/>
      <c r="G120" s="101"/>
      <c r="H120" s="101"/>
      <c r="I120" s="101"/>
      <c r="J120" s="101"/>
      <c r="K120" s="101"/>
      <c r="L120" s="101"/>
      <c r="M120" s="101"/>
      <c r="N120" s="101"/>
      <c r="O120" s="101"/>
      <c r="P120" s="101"/>
      <c r="Q120" s="101"/>
      <c r="R120" s="101"/>
      <c r="S120" s="101"/>
      <c r="T120" s="102"/>
      <c r="U120" s="103"/>
      <c r="V120" s="104"/>
      <c r="X120" s="100" t="s">
        <v>19</v>
      </c>
      <c r="Y120" s="101"/>
      <c r="Z120" s="101"/>
      <c r="AA120" s="101"/>
      <c r="AB120" s="101"/>
      <c r="AC120" s="101"/>
      <c r="AD120" s="101"/>
      <c r="AE120" s="101"/>
      <c r="AF120" s="101"/>
      <c r="AG120" s="101"/>
      <c r="AH120" s="101"/>
      <c r="AI120" s="101"/>
      <c r="AJ120" s="101"/>
      <c r="AK120" s="101"/>
      <c r="AL120" s="101"/>
      <c r="AM120" s="101"/>
      <c r="AN120" s="101"/>
      <c r="AO120" s="101"/>
      <c r="AP120" s="101"/>
      <c r="AQ120" s="102"/>
      <c r="AR120" s="103"/>
      <c r="AS120" s="104"/>
    </row>
    <row r="121" spans="1:45" ht="21" customHeight="1">
      <c r="A121" s="95" t="s">
        <v>13</v>
      </c>
      <c r="B121" s="96"/>
      <c r="C121" s="97"/>
      <c r="D121" s="95" t="s">
        <v>14</v>
      </c>
      <c r="E121" s="96"/>
      <c r="F121" s="96"/>
      <c r="G121" s="96"/>
      <c r="H121" s="96"/>
      <c r="I121" s="97"/>
      <c r="J121" s="95" t="s">
        <v>15</v>
      </c>
      <c r="K121" s="96"/>
      <c r="L121" s="96"/>
      <c r="M121" s="96"/>
      <c r="N121" s="96"/>
      <c r="O121" s="96"/>
      <c r="P121" s="96"/>
      <c r="Q121" s="97"/>
      <c r="R121" s="95" t="s">
        <v>16</v>
      </c>
      <c r="S121" s="96"/>
      <c r="T121" s="97"/>
      <c r="U121" s="98" t="s">
        <v>17</v>
      </c>
      <c r="V121" s="99"/>
      <c r="X121" s="95" t="s">
        <v>13</v>
      </c>
      <c r="Y121" s="96"/>
      <c r="Z121" s="97"/>
      <c r="AA121" s="95" t="s">
        <v>14</v>
      </c>
      <c r="AB121" s="96"/>
      <c r="AC121" s="96"/>
      <c r="AD121" s="96"/>
      <c r="AE121" s="96"/>
      <c r="AF121" s="97"/>
      <c r="AG121" s="95" t="s">
        <v>15</v>
      </c>
      <c r="AH121" s="96"/>
      <c r="AI121" s="96"/>
      <c r="AJ121" s="96"/>
      <c r="AK121" s="96"/>
      <c r="AL121" s="96"/>
      <c r="AM121" s="96"/>
      <c r="AN121" s="97"/>
      <c r="AO121" s="95" t="s">
        <v>16</v>
      </c>
      <c r="AP121" s="96"/>
      <c r="AQ121" s="97"/>
      <c r="AR121" s="98" t="s">
        <v>17</v>
      </c>
      <c r="AS121" s="99"/>
    </row>
    <row r="122" spans="1:45" ht="20" customHeight="1">
      <c r="A122" s="94" t="s">
        <v>18</v>
      </c>
      <c r="B122" s="94"/>
      <c r="C122" s="94"/>
      <c r="D122" s="94"/>
      <c r="E122" s="94"/>
      <c r="F122" s="94"/>
      <c r="G122" s="94"/>
      <c r="H122" s="94"/>
      <c r="I122" s="94"/>
      <c r="J122" s="94"/>
      <c r="K122" s="94"/>
      <c r="L122" s="94"/>
      <c r="M122" s="94"/>
      <c r="N122" s="94"/>
      <c r="O122" s="94"/>
      <c r="P122" s="94"/>
      <c r="Q122" s="94"/>
      <c r="R122" s="94"/>
      <c r="S122" s="94"/>
      <c r="T122" s="94"/>
      <c r="U122" s="94"/>
      <c r="V122" s="94"/>
      <c r="X122" s="115" t="s">
        <v>22</v>
      </c>
      <c r="Y122" s="115"/>
      <c r="Z122" s="115"/>
      <c r="AA122" s="115"/>
      <c r="AB122" s="115"/>
      <c r="AC122" s="115"/>
      <c r="AD122" s="115"/>
      <c r="AE122" s="115"/>
      <c r="AF122" s="115"/>
      <c r="AG122" s="115"/>
      <c r="AH122" s="115"/>
      <c r="AI122" s="115"/>
      <c r="AJ122" s="115"/>
      <c r="AK122" s="115"/>
      <c r="AL122" s="115"/>
      <c r="AM122" s="115"/>
      <c r="AN122" s="115"/>
      <c r="AO122" s="115"/>
      <c r="AP122" s="115"/>
      <c r="AQ122" s="115"/>
      <c r="AR122" s="115"/>
      <c r="AS122" s="115"/>
    </row>
    <row r="123" spans="1:45" ht="19" customHeight="1">
      <c r="A123" s="105"/>
      <c r="B123" s="106"/>
      <c r="C123" s="107"/>
      <c r="D123" s="105"/>
      <c r="E123" s="106"/>
      <c r="F123" s="106"/>
      <c r="G123" s="106"/>
      <c r="H123" s="106"/>
      <c r="I123" s="107"/>
      <c r="J123" s="105"/>
      <c r="K123" s="106"/>
      <c r="L123" s="106"/>
      <c r="M123" s="106"/>
      <c r="N123" s="106"/>
      <c r="O123" s="106"/>
      <c r="P123" s="106"/>
      <c r="Q123" s="107"/>
      <c r="R123" s="105"/>
      <c r="S123" s="106"/>
      <c r="T123" s="107"/>
      <c r="U123" s="105"/>
      <c r="V123" s="107"/>
      <c r="X123" s="103"/>
      <c r="Y123" s="108"/>
      <c r="Z123" s="104"/>
      <c r="AA123" s="103"/>
      <c r="AB123" s="108"/>
      <c r="AC123" s="108"/>
      <c r="AD123" s="108"/>
      <c r="AE123" s="108"/>
      <c r="AF123" s="104"/>
      <c r="AG123" s="103"/>
      <c r="AH123" s="108"/>
      <c r="AI123" s="108"/>
      <c r="AJ123" s="108"/>
      <c r="AK123" s="108"/>
      <c r="AL123" s="108"/>
      <c r="AM123" s="108"/>
      <c r="AN123" s="104"/>
      <c r="AO123" s="103"/>
      <c r="AP123" s="108"/>
      <c r="AQ123" s="104"/>
      <c r="AR123" s="103"/>
      <c r="AS123" s="104"/>
    </row>
    <row r="124" spans="1:45" ht="20" customHeight="1">
      <c r="A124" s="103"/>
      <c r="B124" s="108"/>
      <c r="C124" s="104"/>
      <c r="D124" s="103"/>
      <c r="E124" s="108"/>
      <c r="F124" s="108"/>
      <c r="G124" s="108"/>
      <c r="H124" s="108"/>
      <c r="I124" s="104"/>
      <c r="J124" s="103"/>
      <c r="K124" s="108"/>
      <c r="L124" s="108"/>
      <c r="M124" s="108"/>
      <c r="N124" s="108"/>
      <c r="O124" s="108"/>
      <c r="P124" s="108"/>
      <c r="Q124" s="104"/>
      <c r="R124" s="103"/>
      <c r="S124" s="108"/>
      <c r="T124" s="104"/>
      <c r="U124" s="103"/>
      <c r="V124" s="104"/>
      <c r="X124" s="103"/>
      <c r="Y124" s="108"/>
      <c r="Z124" s="104"/>
      <c r="AA124" s="103"/>
      <c r="AB124" s="108"/>
      <c r="AC124" s="108"/>
      <c r="AD124" s="108"/>
      <c r="AE124" s="108"/>
      <c r="AF124" s="104"/>
      <c r="AG124" s="103"/>
      <c r="AH124" s="108"/>
      <c r="AI124" s="108"/>
      <c r="AJ124" s="108"/>
      <c r="AK124" s="108"/>
      <c r="AL124" s="108"/>
      <c r="AM124" s="108"/>
      <c r="AN124" s="104"/>
      <c r="AO124" s="103"/>
      <c r="AP124" s="108"/>
      <c r="AQ124" s="104"/>
      <c r="AR124" s="103"/>
      <c r="AS124" s="104"/>
    </row>
    <row r="125" spans="1:45" ht="20" customHeight="1">
      <c r="A125" s="103"/>
      <c r="B125" s="108"/>
      <c r="C125" s="104"/>
      <c r="D125" s="103"/>
      <c r="E125" s="108"/>
      <c r="F125" s="108"/>
      <c r="G125" s="108"/>
      <c r="H125" s="108"/>
      <c r="I125" s="104"/>
      <c r="J125" s="103"/>
      <c r="K125" s="108"/>
      <c r="L125" s="108"/>
      <c r="M125" s="108"/>
      <c r="N125" s="108"/>
      <c r="O125" s="108"/>
      <c r="P125" s="108"/>
      <c r="Q125" s="104"/>
      <c r="R125" s="103"/>
      <c r="S125" s="108"/>
      <c r="T125" s="104"/>
      <c r="U125" s="103"/>
      <c r="V125" s="104"/>
      <c r="X125" s="103"/>
      <c r="Y125" s="108"/>
      <c r="Z125" s="104"/>
      <c r="AA125" s="103"/>
      <c r="AB125" s="108"/>
      <c r="AC125" s="108"/>
      <c r="AD125" s="108"/>
      <c r="AE125" s="108"/>
      <c r="AF125" s="104"/>
      <c r="AG125" s="103"/>
      <c r="AH125" s="108"/>
      <c r="AI125" s="108"/>
      <c r="AJ125" s="108"/>
      <c r="AK125" s="108"/>
      <c r="AL125" s="108"/>
      <c r="AM125" s="108"/>
      <c r="AN125" s="104"/>
      <c r="AO125" s="103"/>
      <c r="AP125" s="108"/>
      <c r="AQ125" s="104"/>
      <c r="AR125" s="103"/>
      <c r="AS125" s="104"/>
    </row>
    <row r="126" spans="1:45" ht="20" customHeight="1">
      <c r="A126" s="103"/>
      <c r="B126" s="108"/>
      <c r="C126" s="104"/>
      <c r="D126" s="103"/>
      <c r="E126" s="108"/>
      <c r="F126" s="108"/>
      <c r="G126" s="108"/>
      <c r="H126" s="108"/>
      <c r="I126" s="104"/>
      <c r="J126" s="103"/>
      <c r="K126" s="108"/>
      <c r="L126" s="108"/>
      <c r="M126" s="108"/>
      <c r="N126" s="108"/>
      <c r="O126" s="108"/>
      <c r="P126" s="108"/>
      <c r="Q126" s="104"/>
      <c r="R126" s="103"/>
      <c r="S126" s="108"/>
      <c r="T126" s="104"/>
      <c r="U126" s="103"/>
      <c r="V126" s="104"/>
      <c r="X126" s="103"/>
      <c r="Y126" s="108"/>
      <c r="Z126" s="104"/>
      <c r="AA126" s="103"/>
      <c r="AB126" s="108"/>
      <c r="AC126" s="108"/>
      <c r="AD126" s="108"/>
      <c r="AE126" s="108"/>
      <c r="AF126" s="104"/>
      <c r="AG126" s="103"/>
      <c r="AH126" s="108"/>
      <c r="AI126" s="108"/>
      <c r="AJ126" s="108"/>
      <c r="AK126" s="108"/>
      <c r="AL126" s="108"/>
      <c r="AM126" s="108"/>
      <c r="AN126" s="104"/>
      <c r="AO126" s="103"/>
      <c r="AP126" s="108"/>
      <c r="AQ126" s="104"/>
      <c r="AR126" s="103"/>
      <c r="AS126" s="104"/>
    </row>
    <row r="127" spans="1:45" ht="20" customHeight="1">
      <c r="A127" s="103"/>
      <c r="B127" s="108"/>
      <c r="C127" s="104"/>
      <c r="D127" s="103"/>
      <c r="E127" s="108"/>
      <c r="F127" s="108"/>
      <c r="G127" s="108"/>
      <c r="H127" s="108"/>
      <c r="I127" s="104"/>
      <c r="J127" s="103"/>
      <c r="K127" s="108"/>
      <c r="L127" s="108"/>
      <c r="M127" s="108"/>
      <c r="N127" s="108"/>
      <c r="O127" s="108"/>
      <c r="P127" s="108"/>
      <c r="Q127" s="104"/>
      <c r="R127" s="103"/>
      <c r="S127" s="108"/>
      <c r="T127" s="104"/>
      <c r="U127" s="103"/>
      <c r="V127" s="104"/>
      <c r="X127" s="103"/>
      <c r="Y127" s="108"/>
      <c r="Z127" s="104"/>
      <c r="AA127" s="103"/>
      <c r="AB127" s="108"/>
      <c r="AC127" s="108"/>
      <c r="AD127" s="108"/>
      <c r="AE127" s="108"/>
      <c r="AF127" s="104"/>
      <c r="AG127" s="103"/>
      <c r="AH127" s="108"/>
      <c r="AI127" s="108"/>
      <c r="AJ127" s="108"/>
      <c r="AK127" s="108"/>
      <c r="AL127" s="108"/>
      <c r="AM127" s="108"/>
      <c r="AN127" s="104"/>
      <c r="AO127" s="103"/>
      <c r="AP127" s="108"/>
      <c r="AQ127" s="104"/>
      <c r="AR127" s="103"/>
      <c r="AS127" s="104"/>
    </row>
    <row r="128" spans="1:45" ht="20" customHeight="1">
      <c r="A128" s="103"/>
      <c r="B128" s="108"/>
      <c r="C128" s="104"/>
      <c r="D128" s="103"/>
      <c r="E128" s="108"/>
      <c r="F128" s="108"/>
      <c r="G128" s="108"/>
      <c r="H128" s="108"/>
      <c r="I128" s="104"/>
      <c r="J128" s="103"/>
      <c r="K128" s="108"/>
      <c r="L128" s="108"/>
      <c r="M128" s="108"/>
      <c r="N128" s="108"/>
      <c r="O128" s="108"/>
      <c r="P128" s="108"/>
      <c r="Q128" s="104"/>
      <c r="R128" s="103"/>
      <c r="S128" s="108"/>
      <c r="T128" s="104"/>
      <c r="U128" s="103"/>
      <c r="V128" s="104"/>
      <c r="X128" s="103"/>
      <c r="Y128" s="108"/>
      <c r="Z128" s="104"/>
      <c r="AA128" s="103"/>
      <c r="AB128" s="108"/>
      <c r="AC128" s="108"/>
      <c r="AD128" s="108"/>
      <c r="AE128" s="108"/>
      <c r="AF128" s="104"/>
      <c r="AG128" s="103"/>
      <c r="AH128" s="108"/>
      <c r="AI128" s="108"/>
      <c r="AJ128" s="108"/>
      <c r="AK128" s="108"/>
      <c r="AL128" s="108"/>
      <c r="AM128" s="108"/>
      <c r="AN128" s="104"/>
      <c r="AO128" s="103"/>
      <c r="AP128" s="108"/>
      <c r="AQ128" s="104"/>
      <c r="AR128" s="103"/>
      <c r="AS128" s="104"/>
    </row>
    <row r="129" spans="1:45" ht="20" customHeight="1">
      <c r="A129" s="103"/>
      <c r="B129" s="108"/>
      <c r="C129" s="104"/>
      <c r="D129" s="103"/>
      <c r="E129" s="108"/>
      <c r="F129" s="108"/>
      <c r="G129" s="108"/>
      <c r="H129" s="108"/>
      <c r="I129" s="104"/>
      <c r="J129" s="103"/>
      <c r="K129" s="108"/>
      <c r="L129" s="108"/>
      <c r="M129" s="108"/>
      <c r="N129" s="108"/>
      <c r="O129" s="108"/>
      <c r="P129" s="108"/>
      <c r="Q129" s="104"/>
      <c r="R129" s="103"/>
      <c r="S129" s="108"/>
      <c r="T129" s="104"/>
      <c r="U129" s="103"/>
      <c r="V129" s="104"/>
      <c r="X129" s="103"/>
      <c r="Y129" s="108"/>
      <c r="Z129" s="104"/>
      <c r="AA129" s="103"/>
      <c r="AB129" s="108"/>
      <c r="AC129" s="108"/>
      <c r="AD129" s="108"/>
      <c r="AE129" s="108"/>
      <c r="AF129" s="104"/>
      <c r="AG129" s="103"/>
      <c r="AH129" s="108"/>
      <c r="AI129" s="108"/>
      <c r="AJ129" s="108"/>
      <c r="AK129" s="108"/>
      <c r="AL129" s="108"/>
      <c r="AM129" s="108"/>
      <c r="AN129" s="104"/>
      <c r="AO129" s="103"/>
      <c r="AP129" s="108"/>
      <c r="AQ129" s="104"/>
      <c r="AR129" s="103"/>
      <c r="AS129" s="104"/>
    </row>
    <row r="130" spans="1:45" ht="20" customHeight="1">
      <c r="A130" s="103"/>
      <c r="B130" s="108"/>
      <c r="C130" s="104"/>
      <c r="D130" s="103"/>
      <c r="E130" s="108"/>
      <c r="F130" s="108"/>
      <c r="G130" s="108"/>
      <c r="H130" s="108"/>
      <c r="I130" s="104"/>
      <c r="J130" s="103"/>
      <c r="K130" s="108"/>
      <c r="L130" s="108"/>
      <c r="M130" s="108"/>
      <c r="N130" s="108"/>
      <c r="O130" s="108"/>
      <c r="P130" s="108"/>
      <c r="Q130" s="104"/>
      <c r="R130" s="103"/>
      <c r="S130" s="108"/>
      <c r="T130" s="104"/>
      <c r="U130" s="103"/>
      <c r="V130" s="104"/>
      <c r="X130" s="103"/>
      <c r="Y130" s="108"/>
      <c r="Z130" s="104"/>
      <c r="AA130" s="103"/>
      <c r="AB130" s="108"/>
      <c r="AC130" s="108"/>
      <c r="AD130" s="108"/>
      <c r="AE130" s="108"/>
      <c r="AF130" s="104"/>
      <c r="AG130" s="103"/>
      <c r="AH130" s="108"/>
      <c r="AI130" s="108"/>
      <c r="AJ130" s="108"/>
      <c r="AK130" s="108"/>
      <c r="AL130" s="108"/>
      <c r="AM130" s="108"/>
      <c r="AN130" s="104"/>
      <c r="AO130" s="103"/>
      <c r="AP130" s="108"/>
      <c r="AQ130" s="104"/>
      <c r="AR130" s="103"/>
      <c r="AS130" s="104"/>
    </row>
    <row r="131" spans="1:45" ht="20" customHeight="1">
      <c r="A131" s="103"/>
      <c r="B131" s="108"/>
      <c r="C131" s="104"/>
      <c r="D131" s="103"/>
      <c r="E131" s="108"/>
      <c r="F131" s="108"/>
      <c r="G131" s="108"/>
      <c r="H131" s="108"/>
      <c r="I131" s="104"/>
      <c r="J131" s="103"/>
      <c r="K131" s="108"/>
      <c r="L131" s="108"/>
      <c r="M131" s="108"/>
      <c r="N131" s="108"/>
      <c r="O131" s="108"/>
      <c r="P131" s="108"/>
      <c r="Q131" s="104"/>
      <c r="R131" s="103"/>
      <c r="S131" s="108"/>
      <c r="T131" s="104"/>
      <c r="U131" s="103"/>
      <c r="V131" s="104"/>
      <c r="X131" s="103"/>
      <c r="Y131" s="108"/>
      <c r="Z131" s="104"/>
      <c r="AA131" s="103"/>
      <c r="AB131" s="108"/>
      <c r="AC131" s="108"/>
      <c r="AD131" s="108"/>
      <c r="AE131" s="108"/>
      <c r="AF131" s="104"/>
      <c r="AG131" s="103"/>
      <c r="AH131" s="108"/>
      <c r="AI131" s="108"/>
      <c r="AJ131" s="108"/>
      <c r="AK131" s="108"/>
      <c r="AL131" s="108"/>
      <c r="AM131" s="108"/>
      <c r="AN131" s="104"/>
      <c r="AO131" s="103"/>
      <c r="AP131" s="108"/>
      <c r="AQ131" s="104"/>
      <c r="AR131" s="103"/>
      <c r="AS131" s="104"/>
    </row>
    <row r="132" spans="1:45" ht="20" customHeight="1">
      <c r="A132" s="103"/>
      <c r="B132" s="108"/>
      <c r="C132" s="104"/>
      <c r="D132" s="103"/>
      <c r="E132" s="108"/>
      <c r="F132" s="108"/>
      <c r="G132" s="108"/>
      <c r="H132" s="108"/>
      <c r="I132" s="104"/>
      <c r="J132" s="103"/>
      <c r="K132" s="108"/>
      <c r="L132" s="108"/>
      <c r="M132" s="108"/>
      <c r="N132" s="108"/>
      <c r="O132" s="108"/>
      <c r="P132" s="108"/>
      <c r="Q132" s="104"/>
      <c r="R132" s="103"/>
      <c r="S132" s="108"/>
      <c r="T132" s="104"/>
      <c r="U132" s="103"/>
      <c r="V132" s="104"/>
      <c r="X132" s="103"/>
      <c r="Y132" s="108"/>
      <c r="Z132" s="104"/>
      <c r="AA132" s="103"/>
      <c r="AB132" s="108"/>
      <c r="AC132" s="108"/>
      <c r="AD132" s="108"/>
      <c r="AE132" s="108"/>
      <c r="AF132" s="104"/>
      <c r="AG132" s="103"/>
      <c r="AH132" s="108"/>
      <c r="AI132" s="108"/>
      <c r="AJ132" s="108"/>
      <c r="AK132" s="108"/>
      <c r="AL132" s="108"/>
      <c r="AM132" s="108"/>
      <c r="AN132" s="104"/>
      <c r="AO132" s="103"/>
      <c r="AP132" s="108"/>
      <c r="AQ132" s="104"/>
      <c r="AR132" s="103"/>
      <c r="AS132" s="104"/>
    </row>
    <row r="133" spans="1:45" ht="20" customHeight="1">
      <c r="A133" s="103"/>
      <c r="B133" s="108"/>
      <c r="C133" s="104"/>
      <c r="D133" s="103"/>
      <c r="E133" s="108"/>
      <c r="F133" s="108"/>
      <c r="G133" s="108"/>
      <c r="H133" s="108"/>
      <c r="I133" s="104"/>
      <c r="J133" s="103"/>
      <c r="K133" s="108"/>
      <c r="L133" s="108"/>
      <c r="M133" s="108"/>
      <c r="N133" s="108"/>
      <c r="O133" s="108"/>
      <c r="P133" s="108"/>
      <c r="Q133" s="104"/>
      <c r="R133" s="103"/>
      <c r="S133" s="108"/>
      <c r="T133" s="104"/>
      <c r="U133" s="103"/>
      <c r="V133" s="104"/>
      <c r="X133" s="103"/>
      <c r="Y133" s="108"/>
      <c r="Z133" s="104"/>
      <c r="AA133" s="103"/>
      <c r="AB133" s="108"/>
      <c r="AC133" s="108"/>
      <c r="AD133" s="108"/>
      <c r="AE133" s="108"/>
      <c r="AF133" s="104"/>
      <c r="AG133" s="103"/>
      <c r="AH133" s="108"/>
      <c r="AI133" s="108"/>
      <c r="AJ133" s="108"/>
      <c r="AK133" s="108"/>
      <c r="AL133" s="108"/>
      <c r="AM133" s="108"/>
      <c r="AN133" s="104"/>
      <c r="AO133" s="103"/>
      <c r="AP133" s="108"/>
      <c r="AQ133" s="104"/>
      <c r="AR133" s="103"/>
      <c r="AS133" s="104"/>
    </row>
    <row r="134" spans="1:45" ht="20" customHeight="1">
      <c r="A134" s="103"/>
      <c r="B134" s="108"/>
      <c r="C134" s="104"/>
      <c r="D134" s="103"/>
      <c r="E134" s="108"/>
      <c r="F134" s="108"/>
      <c r="G134" s="108"/>
      <c r="H134" s="108"/>
      <c r="I134" s="104"/>
      <c r="J134" s="103"/>
      <c r="K134" s="108"/>
      <c r="L134" s="108"/>
      <c r="M134" s="108"/>
      <c r="N134" s="108"/>
      <c r="O134" s="108"/>
      <c r="P134" s="108"/>
      <c r="Q134" s="104"/>
      <c r="R134" s="103"/>
      <c r="S134" s="108"/>
      <c r="T134" s="104"/>
      <c r="U134" s="103"/>
      <c r="V134" s="104"/>
      <c r="X134" s="103"/>
      <c r="Y134" s="108"/>
      <c r="Z134" s="104"/>
      <c r="AA134" s="103"/>
      <c r="AB134" s="108"/>
      <c r="AC134" s="108"/>
      <c r="AD134" s="108"/>
      <c r="AE134" s="108"/>
      <c r="AF134" s="104"/>
      <c r="AG134" s="103"/>
      <c r="AH134" s="108"/>
      <c r="AI134" s="108"/>
      <c r="AJ134" s="108"/>
      <c r="AK134" s="108"/>
      <c r="AL134" s="108"/>
      <c r="AM134" s="108"/>
      <c r="AN134" s="104"/>
      <c r="AO134" s="103"/>
      <c r="AP134" s="108"/>
      <c r="AQ134" s="104"/>
      <c r="AR134" s="103"/>
      <c r="AS134" s="104"/>
    </row>
    <row r="135" spans="1:45" ht="20" customHeight="1">
      <c r="A135" s="103"/>
      <c r="B135" s="108"/>
      <c r="C135" s="104"/>
      <c r="D135" s="103"/>
      <c r="E135" s="108"/>
      <c r="F135" s="108"/>
      <c r="G135" s="108"/>
      <c r="H135" s="108"/>
      <c r="I135" s="104"/>
      <c r="J135" s="103"/>
      <c r="K135" s="108"/>
      <c r="L135" s="108"/>
      <c r="M135" s="108"/>
      <c r="N135" s="108"/>
      <c r="O135" s="108"/>
      <c r="P135" s="108"/>
      <c r="Q135" s="104"/>
      <c r="R135" s="103"/>
      <c r="S135" s="108"/>
      <c r="T135" s="104"/>
      <c r="U135" s="103"/>
      <c r="V135" s="104"/>
      <c r="X135" s="103"/>
      <c r="Y135" s="108"/>
      <c r="Z135" s="104"/>
      <c r="AA135" s="103"/>
      <c r="AB135" s="108"/>
      <c r="AC135" s="108"/>
      <c r="AD135" s="108"/>
      <c r="AE135" s="108"/>
      <c r="AF135" s="104"/>
      <c r="AG135" s="103"/>
      <c r="AH135" s="108"/>
      <c r="AI135" s="108"/>
      <c r="AJ135" s="108"/>
      <c r="AK135" s="108"/>
      <c r="AL135" s="108"/>
      <c r="AM135" s="108"/>
      <c r="AN135" s="104"/>
      <c r="AO135" s="103"/>
      <c r="AP135" s="108"/>
      <c r="AQ135" s="104"/>
      <c r="AR135" s="103"/>
      <c r="AS135" s="104"/>
    </row>
    <row r="136" spans="1:45" ht="20" customHeight="1">
      <c r="A136" s="103"/>
      <c r="B136" s="108"/>
      <c r="C136" s="104"/>
      <c r="D136" s="103"/>
      <c r="E136" s="108"/>
      <c r="F136" s="108"/>
      <c r="G136" s="108"/>
      <c r="H136" s="108"/>
      <c r="I136" s="104"/>
      <c r="J136" s="103"/>
      <c r="K136" s="108"/>
      <c r="L136" s="108"/>
      <c r="M136" s="108"/>
      <c r="N136" s="108"/>
      <c r="O136" s="108"/>
      <c r="P136" s="108"/>
      <c r="Q136" s="104"/>
      <c r="R136" s="103"/>
      <c r="S136" s="108"/>
      <c r="T136" s="104"/>
      <c r="U136" s="103"/>
      <c r="V136" s="104"/>
      <c r="X136" s="103"/>
      <c r="Y136" s="108"/>
      <c r="Z136" s="104"/>
      <c r="AA136" s="103"/>
      <c r="AB136" s="108"/>
      <c r="AC136" s="108"/>
      <c r="AD136" s="108"/>
      <c r="AE136" s="108"/>
      <c r="AF136" s="104"/>
      <c r="AG136" s="103"/>
      <c r="AH136" s="108"/>
      <c r="AI136" s="108"/>
      <c r="AJ136" s="108"/>
      <c r="AK136" s="108"/>
      <c r="AL136" s="108"/>
      <c r="AM136" s="108"/>
      <c r="AN136" s="104"/>
      <c r="AO136" s="103"/>
      <c r="AP136" s="108"/>
      <c r="AQ136" s="104"/>
      <c r="AR136" s="103"/>
      <c r="AS136" s="104"/>
    </row>
    <row r="137" spans="1:45" ht="20" customHeight="1">
      <c r="A137" s="103"/>
      <c r="B137" s="108"/>
      <c r="C137" s="104"/>
      <c r="D137" s="103"/>
      <c r="E137" s="108"/>
      <c r="F137" s="108"/>
      <c r="G137" s="108"/>
      <c r="H137" s="108"/>
      <c r="I137" s="104"/>
      <c r="J137" s="103"/>
      <c r="K137" s="108"/>
      <c r="L137" s="108"/>
      <c r="M137" s="108"/>
      <c r="N137" s="108"/>
      <c r="O137" s="108"/>
      <c r="P137" s="108"/>
      <c r="Q137" s="104"/>
      <c r="R137" s="103"/>
      <c r="S137" s="108"/>
      <c r="T137" s="104"/>
      <c r="U137" s="103"/>
      <c r="V137" s="104"/>
      <c r="X137" s="103"/>
      <c r="Y137" s="108"/>
      <c r="Z137" s="104"/>
      <c r="AA137" s="103"/>
      <c r="AB137" s="108"/>
      <c r="AC137" s="108"/>
      <c r="AD137" s="108"/>
      <c r="AE137" s="108"/>
      <c r="AF137" s="104"/>
      <c r="AG137" s="103"/>
      <c r="AH137" s="108"/>
      <c r="AI137" s="108"/>
      <c r="AJ137" s="108"/>
      <c r="AK137" s="108"/>
      <c r="AL137" s="108"/>
      <c r="AM137" s="108"/>
      <c r="AN137" s="104"/>
      <c r="AO137" s="103"/>
      <c r="AP137" s="108"/>
      <c r="AQ137" s="104"/>
      <c r="AR137" s="103"/>
      <c r="AS137" s="104"/>
    </row>
    <row r="138" spans="1:45" ht="20" customHeight="1">
      <c r="A138" s="103"/>
      <c r="B138" s="108"/>
      <c r="C138" s="104"/>
      <c r="D138" s="103"/>
      <c r="E138" s="108"/>
      <c r="F138" s="108"/>
      <c r="G138" s="108"/>
      <c r="H138" s="108"/>
      <c r="I138" s="104"/>
      <c r="J138" s="103"/>
      <c r="K138" s="108"/>
      <c r="L138" s="108"/>
      <c r="M138" s="108"/>
      <c r="N138" s="108"/>
      <c r="O138" s="108"/>
      <c r="P138" s="108"/>
      <c r="Q138" s="104"/>
      <c r="R138" s="103"/>
      <c r="S138" s="108"/>
      <c r="T138" s="104"/>
      <c r="U138" s="103"/>
      <c r="V138" s="104"/>
      <c r="X138" s="103"/>
      <c r="Y138" s="108"/>
      <c r="Z138" s="104"/>
      <c r="AA138" s="103"/>
      <c r="AB138" s="108"/>
      <c r="AC138" s="108"/>
      <c r="AD138" s="108"/>
      <c r="AE138" s="108"/>
      <c r="AF138" s="104"/>
      <c r="AG138" s="103"/>
      <c r="AH138" s="108"/>
      <c r="AI138" s="108"/>
      <c r="AJ138" s="108"/>
      <c r="AK138" s="108"/>
      <c r="AL138" s="108"/>
      <c r="AM138" s="108"/>
      <c r="AN138" s="104"/>
      <c r="AO138" s="103"/>
      <c r="AP138" s="108"/>
      <c r="AQ138" s="104"/>
      <c r="AR138" s="103"/>
      <c r="AS138" s="104"/>
    </row>
    <row r="139" spans="1:45" ht="20" customHeight="1">
      <c r="A139" s="103"/>
      <c r="B139" s="108"/>
      <c r="C139" s="104"/>
      <c r="D139" s="103"/>
      <c r="E139" s="108"/>
      <c r="F139" s="108"/>
      <c r="G139" s="108"/>
      <c r="H139" s="108"/>
      <c r="I139" s="104"/>
      <c r="J139" s="103"/>
      <c r="K139" s="108"/>
      <c r="L139" s="108"/>
      <c r="M139" s="108"/>
      <c r="N139" s="108"/>
      <c r="O139" s="108"/>
      <c r="P139" s="108"/>
      <c r="Q139" s="104"/>
      <c r="R139" s="103"/>
      <c r="S139" s="108"/>
      <c r="T139" s="104"/>
      <c r="U139" s="103"/>
      <c r="V139" s="104"/>
      <c r="X139" s="103"/>
      <c r="Y139" s="108"/>
      <c r="Z139" s="104"/>
      <c r="AA139" s="103"/>
      <c r="AB139" s="108"/>
      <c r="AC139" s="108"/>
      <c r="AD139" s="108"/>
      <c r="AE139" s="108"/>
      <c r="AF139" s="104"/>
      <c r="AG139" s="103"/>
      <c r="AH139" s="108"/>
      <c r="AI139" s="108"/>
      <c r="AJ139" s="108"/>
      <c r="AK139" s="108"/>
      <c r="AL139" s="108"/>
      <c r="AM139" s="108"/>
      <c r="AN139" s="104"/>
      <c r="AO139" s="103"/>
      <c r="AP139" s="108"/>
      <c r="AQ139" s="104"/>
      <c r="AR139" s="103"/>
      <c r="AS139" s="104"/>
    </row>
    <row r="140" spans="1:45" ht="20" customHeight="1">
      <c r="A140" s="103"/>
      <c r="B140" s="108"/>
      <c r="C140" s="104"/>
      <c r="D140" s="103"/>
      <c r="E140" s="108"/>
      <c r="F140" s="108"/>
      <c r="G140" s="108"/>
      <c r="H140" s="108"/>
      <c r="I140" s="104"/>
      <c r="J140" s="103"/>
      <c r="K140" s="108"/>
      <c r="L140" s="108"/>
      <c r="M140" s="108"/>
      <c r="N140" s="108"/>
      <c r="O140" s="108"/>
      <c r="P140" s="108"/>
      <c r="Q140" s="104"/>
      <c r="R140" s="103"/>
      <c r="S140" s="108"/>
      <c r="T140" s="104"/>
      <c r="U140" s="103"/>
      <c r="V140" s="104"/>
      <c r="X140" s="103"/>
      <c r="Y140" s="108"/>
      <c r="Z140" s="104"/>
      <c r="AA140" s="103"/>
      <c r="AB140" s="108"/>
      <c r="AC140" s="108"/>
      <c r="AD140" s="108"/>
      <c r="AE140" s="108"/>
      <c r="AF140" s="104"/>
      <c r="AG140" s="103"/>
      <c r="AH140" s="108"/>
      <c r="AI140" s="108"/>
      <c r="AJ140" s="108"/>
      <c r="AK140" s="108"/>
      <c r="AL140" s="108"/>
      <c r="AM140" s="108"/>
      <c r="AN140" s="104"/>
      <c r="AO140" s="103"/>
      <c r="AP140" s="108"/>
      <c r="AQ140" s="104"/>
      <c r="AR140" s="103"/>
      <c r="AS140" s="104"/>
    </row>
    <row r="141" spans="1:45" ht="20" customHeight="1">
      <c r="A141" s="103"/>
      <c r="B141" s="108"/>
      <c r="C141" s="104"/>
      <c r="D141" s="103"/>
      <c r="E141" s="108"/>
      <c r="F141" s="108"/>
      <c r="G141" s="108"/>
      <c r="H141" s="108"/>
      <c r="I141" s="104"/>
      <c r="J141" s="103"/>
      <c r="K141" s="108"/>
      <c r="L141" s="108"/>
      <c r="M141" s="108"/>
      <c r="N141" s="108"/>
      <c r="O141" s="108"/>
      <c r="P141" s="108"/>
      <c r="Q141" s="104"/>
      <c r="R141" s="103"/>
      <c r="S141" s="108"/>
      <c r="T141" s="104"/>
      <c r="U141" s="103"/>
      <c r="V141" s="104"/>
      <c r="X141" s="103"/>
      <c r="Y141" s="108"/>
      <c r="Z141" s="104"/>
      <c r="AA141" s="103"/>
      <c r="AB141" s="108"/>
      <c r="AC141" s="108"/>
      <c r="AD141" s="108"/>
      <c r="AE141" s="108"/>
      <c r="AF141" s="104"/>
      <c r="AG141" s="103"/>
      <c r="AH141" s="108"/>
      <c r="AI141" s="108"/>
      <c r="AJ141" s="108"/>
      <c r="AK141" s="108"/>
      <c r="AL141" s="108"/>
      <c r="AM141" s="108"/>
      <c r="AN141" s="104"/>
      <c r="AO141" s="103"/>
      <c r="AP141" s="108"/>
      <c r="AQ141" s="104"/>
      <c r="AR141" s="103"/>
      <c r="AS141" s="104"/>
    </row>
    <row r="142" spans="1:45" ht="20" customHeight="1">
      <c r="A142" s="103"/>
      <c r="B142" s="108"/>
      <c r="C142" s="104"/>
      <c r="D142" s="103"/>
      <c r="E142" s="108"/>
      <c r="F142" s="108"/>
      <c r="G142" s="108"/>
      <c r="H142" s="108"/>
      <c r="I142" s="104"/>
      <c r="J142" s="103"/>
      <c r="K142" s="108"/>
      <c r="L142" s="108"/>
      <c r="M142" s="108"/>
      <c r="N142" s="108"/>
      <c r="O142" s="108"/>
      <c r="P142" s="108"/>
      <c r="Q142" s="104"/>
      <c r="R142" s="103"/>
      <c r="S142" s="108"/>
      <c r="T142" s="104"/>
      <c r="U142" s="103"/>
      <c r="V142" s="104"/>
      <c r="X142" s="103"/>
      <c r="Y142" s="108"/>
      <c r="Z142" s="104"/>
      <c r="AA142" s="103"/>
      <c r="AB142" s="108"/>
      <c r="AC142" s="108"/>
      <c r="AD142" s="108"/>
      <c r="AE142" s="108"/>
      <c r="AF142" s="104"/>
      <c r="AG142" s="103"/>
      <c r="AH142" s="108"/>
      <c r="AI142" s="108"/>
      <c r="AJ142" s="108"/>
      <c r="AK142" s="108"/>
      <c r="AL142" s="108"/>
      <c r="AM142" s="108"/>
      <c r="AN142" s="104"/>
      <c r="AO142" s="103"/>
      <c r="AP142" s="108"/>
      <c r="AQ142" s="104"/>
      <c r="AR142" s="103"/>
      <c r="AS142" s="104"/>
    </row>
    <row r="143" spans="1:45" ht="20" customHeight="1">
      <c r="A143" s="103"/>
      <c r="B143" s="108"/>
      <c r="C143" s="104"/>
      <c r="D143" s="103"/>
      <c r="E143" s="108"/>
      <c r="F143" s="108"/>
      <c r="G143" s="108"/>
      <c r="H143" s="108"/>
      <c r="I143" s="104"/>
      <c r="J143" s="103"/>
      <c r="K143" s="108"/>
      <c r="L143" s="108"/>
      <c r="M143" s="108"/>
      <c r="N143" s="108"/>
      <c r="O143" s="108"/>
      <c r="P143" s="108"/>
      <c r="Q143" s="104"/>
      <c r="R143" s="103"/>
      <c r="S143" s="108"/>
      <c r="T143" s="104"/>
      <c r="U143" s="103"/>
      <c r="V143" s="104"/>
      <c r="X143" s="12"/>
      <c r="Y143" s="13"/>
      <c r="Z143" s="14"/>
      <c r="AA143" s="12"/>
      <c r="AB143" s="13"/>
      <c r="AC143" s="13"/>
      <c r="AD143" s="13"/>
      <c r="AE143" s="13"/>
      <c r="AF143" s="14"/>
      <c r="AG143" s="12"/>
      <c r="AH143" s="13"/>
      <c r="AI143" s="13"/>
      <c r="AJ143" s="13"/>
      <c r="AK143" s="13"/>
      <c r="AL143" s="13"/>
      <c r="AM143" s="13"/>
      <c r="AN143" s="14"/>
      <c r="AO143" s="12"/>
      <c r="AP143" s="13"/>
      <c r="AQ143" s="14"/>
      <c r="AR143" s="12"/>
      <c r="AS143" s="14"/>
    </row>
    <row r="144" spans="1:45" ht="20" customHeight="1">
      <c r="A144" s="103"/>
      <c r="B144" s="108"/>
      <c r="C144" s="104"/>
      <c r="D144" s="103"/>
      <c r="E144" s="108"/>
      <c r="F144" s="108"/>
      <c r="G144" s="108"/>
      <c r="H144" s="108"/>
      <c r="I144" s="104"/>
      <c r="J144" s="103"/>
      <c r="K144" s="108"/>
      <c r="L144" s="108"/>
      <c r="M144" s="108"/>
      <c r="N144" s="108"/>
      <c r="O144" s="108"/>
      <c r="P144" s="108"/>
      <c r="Q144" s="104"/>
      <c r="R144" s="103"/>
      <c r="S144" s="108"/>
      <c r="T144" s="104"/>
      <c r="U144" s="103"/>
      <c r="V144" s="104"/>
      <c r="X144" s="12"/>
      <c r="Y144" s="13"/>
      <c r="Z144" s="14"/>
      <c r="AA144" s="12"/>
      <c r="AB144" s="13"/>
      <c r="AC144" s="13"/>
      <c r="AD144" s="13"/>
      <c r="AE144" s="13"/>
      <c r="AF144" s="14"/>
      <c r="AG144" s="12"/>
      <c r="AH144" s="13"/>
      <c r="AI144" s="13"/>
      <c r="AJ144" s="13"/>
      <c r="AK144" s="13"/>
      <c r="AL144" s="13"/>
      <c r="AM144" s="13"/>
      <c r="AN144" s="14"/>
      <c r="AO144" s="12"/>
      <c r="AP144" s="13"/>
      <c r="AQ144" s="14"/>
      <c r="AR144" s="12"/>
      <c r="AS144" s="14"/>
    </row>
    <row r="145" spans="1:45" ht="20" customHeight="1">
      <c r="A145" s="103"/>
      <c r="B145" s="108"/>
      <c r="C145" s="104"/>
      <c r="D145" s="103"/>
      <c r="E145" s="108"/>
      <c r="F145" s="108"/>
      <c r="G145" s="108"/>
      <c r="H145" s="108"/>
      <c r="I145" s="104"/>
      <c r="J145" s="103"/>
      <c r="K145" s="108"/>
      <c r="L145" s="108"/>
      <c r="M145" s="108"/>
      <c r="N145" s="108"/>
      <c r="O145" s="108"/>
      <c r="P145" s="108"/>
      <c r="Q145" s="104"/>
      <c r="R145" s="103"/>
      <c r="S145" s="108"/>
      <c r="T145" s="104"/>
      <c r="U145" s="103"/>
      <c r="V145" s="104"/>
      <c r="X145" s="12"/>
      <c r="Y145" s="13"/>
      <c r="Z145" s="14"/>
      <c r="AA145" s="12"/>
      <c r="AB145" s="13"/>
      <c r="AC145" s="13"/>
      <c r="AD145" s="13"/>
      <c r="AE145" s="13"/>
      <c r="AF145" s="14"/>
      <c r="AG145" s="12"/>
      <c r="AH145" s="13"/>
      <c r="AI145" s="13"/>
      <c r="AJ145" s="13"/>
      <c r="AK145" s="13"/>
      <c r="AL145" s="13"/>
      <c r="AM145" s="13"/>
      <c r="AN145" s="14"/>
      <c r="AO145" s="12"/>
      <c r="AP145" s="13"/>
      <c r="AQ145" s="14"/>
      <c r="AR145" s="12"/>
      <c r="AS145" s="14"/>
    </row>
    <row r="146" spans="1:45" ht="19" customHeight="1">
      <c r="A146" s="103"/>
      <c r="B146" s="108"/>
      <c r="C146" s="104"/>
      <c r="D146" s="103"/>
      <c r="E146" s="108"/>
      <c r="F146" s="108"/>
      <c r="G146" s="108"/>
      <c r="H146" s="108"/>
      <c r="I146" s="104"/>
      <c r="J146" s="103"/>
      <c r="K146" s="108"/>
      <c r="L146" s="108"/>
      <c r="M146" s="108"/>
      <c r="N146" s="108"/>
      <c r="O146" s="108"/>
      <c r="P146" s="108"/>
      <c r="Q146" s="104"/>
      <c r="R146" s="103"/>
      <c r="S146" s="108"/>
      <c r="T146" s="104"/>
      <c r="U146" s="103"/>
      <c r="V146" s="104"/>
      <c r="X146" s="12"/>
      <c r="Y146" s="13"/>
      <c r="Z146" s="14"/>
      <c r="AA146" s="12"/>
      <c r="AB146" s="13"/>
      <c r="AC146" s="13"/>
      <c r="AD146" s="13"/>
      <c r="AE146" s="13"/>
      <c r="AF146" s="14"/>
      <c r="AG146" s="12"/>
      <c r="AH146" s="13"/>
      <c r="AI146" s="13"/>
      <c r="AJ146" s="13"/>
      <c r="AK146" s="13"/>
      <c r="AL146" s="13"/>
      <c r="AM146" s="13"/>
      <c r="AN146" s="14"/>
      <c r="AO146" s="12"/>
      <c r="AP146" s="13"/>
      <c r="AQ146" s="14"/>
      <c r="AR146" s="12"/>
      <c r="AS146" s="14"/>
    </row>
    <row r="147" spans="1:45" ht="18" customHeight="1">
      <c r="A147" s="103"/>
      <c r="B147" s="108"/>
      <c r="C147" s="104"/>
      <c r="D147" s="103"/>
      <c r="E147" s="108"/>
      <c r="F147" s="108"/>
      <c r="G147" s="108"/>
      <c r="H147" s="108"/>
      <c r="I147" s="104"/>
      <c r="J147" s="103"/>
      <c r="K147" s="108"/>
      <c r="L147" s="108"/>
      <c r="M147" s="108"/>
      <c r="N147" s="108"/>
      <c r="O147" s="108"/>
      <c r="P147" s="108"/>
      <c r="Q147" s="104"/>
      <c r="R147" s="103"/>
      <c r="S147" s="108"/>
      <c r="T147" s="104"/>
      <c r="U147" s="103"/>
      <c r="V147" s="104"/>
      <c r="X147" s="12"/>
      <c r="Y147" s="13"/>
      <c r="Z147" s="14"/>
      <c r="AA147" s="12"/>
      <c r="AB147" s="13"/>
      <c r="AC147" s="13"/>
      <c r="AD147" s="13"/>
      <c r="AE147" s="13"/>
      <c r="AF147" s="14"/>
      <c r="AG147" s="12"/>
      <c r="AH147" s="13"/>
      <c r="AI147" s="13"/>
      <c r="AJ147" s="13"/>
      <c r="AK147" s="13"/>
      <c r="AL147" s="13"/>
      <c r="AM147" s="13"/>
      <c r="AN147" s="14"/>
      <c r="AO147" s="12"/>
      <c r="AP147" s="13"/>
      <c r="AQ147" s="14"/>
      <c r="AR147" s="12"/>
      <c r="AS147" s="14"/>
    </row>
    <row r="148" spans="1:45" ht="20" customHeight="1">
      <c r="A148" s="103"/>
      <c r="B148" s="108"/>
      <c r="C148" s="104"/>
      <c r="D148" s="103"/>
      <c r="E148" s="108"/>
      <c r="F148" s="108"/>
      <c r="G148" s="108"/>
      <c r="H148" s="108"/>
      <c r="I148" s="104"/>
      <c r="J148" s="103"/>
      <c r="K148" s="108"/>
      <c r="L148" s="108"/>
      <c r="M148" s="108"/>
      <c r="N148" s="108"/>
      <c r="O148" s="108"/>
      <c r="P148" s="108"/>
      <c r="Q148" s="104"/>
      <c r="R148" s="103"/>
      <c r="S148" s="108"/>
      <c r="T148" s="104"/>
      <c r="U148" s="103"/>
      <c r="V148" s="104"/>
      <c r="X148" s="12"/>
      <c r="Y148" s="13"/>
      <c r="Z148" s="14"/>
      <c r="AA148" s="12"/>
      <c r="AB148" s="13"/>
      <c r="AC148" s="13"/>
      <c r="AD148" s="13"/>
      <c r="AE148" s="13"/>
      <c r="AF148" s="14"/>
      <c r="AG148" s="12"/>
      <c r="AH148" s="13"/>
      <c r="AI148" s="13"/>
      <c r="AJ148" s="13"/>
      <c r="AK148" s="13"/>
      <c r="AL148" s="13"/>
      <c r="AM148" s="13"/>
      <c r="AN148" s="14"/>
      <c r="AO148" s="12"/>
      <c r="AP148" s="13"/>
      <c r="AQ148" s="14"/>
      <c r="AR148" s="12"/>
      <c r="AS148" s="14"/>
    </row>
    <row r="149" spans="1:45" ht="20" customHeight="1">
      <c r="A149" s="103"/>
      <c r="B149" s="108"/>
      <c r="C149" s="104"/>
      <c r="D149" s="103"/>
      <c r="E149" s="108"/>
      <c r="F149" s="108"/>
      <c r="G149" s="108"/>
      <c r="H149" s="108"/>
      <c r="I149" s="104"/>
      <c r="J149" s="103"/>
      <c r="K149" s="108"/>
      <c r="L149" s="108"/>
      <c r="M149" s="108"/>
      <c r="N149" s="108"/>
      <c r="O149" s="108"/>
      <c r="P149" s="108"/>
      <c r="Q149" s="104"/>
      <c r="R149" s="103"/>
      <c r="S149" s="108"/>
      <c r="T149" s="104"/>
      <c r="U149" s="103"/>
      <c r="V149" s="104"/>
      <c r="X149" s="12"/>
      <c r="Y149" s="13"/>
      <c r="Z149" s="14"/>
      <c r="AA149" s="12"/>
      <c r="AB149" s="13"/>
      <c r="AC149" s="13"/>
      <c r="AD149" s="13"/>
      <c r="AE149" s="13"/>
      <c r="AF149" s="14"/>
      <c r="AG149" s="12"/>
      <c r="AH149" s="13"/>
      <c r="AI149" s="13"/>
      <c r="AJ149" s="13"/>
      <c r="AK149" s="13"/>
      <c r="AL149" s="13"/>
      <c r="AM149" s="13"/>
      <c r="AN149" s="14"/>
      <c r="AO149" s="12"/>
      <c r="AP149" s="13"/>
      <c r="AQ149" s="14"/>
      <c r="AR149" s="12"/>
      <c r="AS149" s="14"/>
    </row>
    <row r="150" spans="1:45" ht="20" customHeight="1">
      <c r="A150" s="103"/>
      <c r="B150" s="108"/>
      <c r="C150" s="104"/>
      <c r="D150" s="103"/>
      <c r="E150" s="108"/>
      <c r="F150" s="108"/>
      <c r="G150" s="108"/>
      <c r="H150" s="108"/>
      <c r="I150" s="104"/>
      <c r="J150" s="103"/>
      <c r="K150" s="108"/>
      <c r="L150" s="108"/>
      <c r="M150" s="108"/>
      <c r="N150" s="108"/>
      <c r="O150" s="108"/>
      <c r="P150" s="108"/>
      <c r="Q150" s="104"/>
      <c r="R150" s="103"/>
      <c r="S150" s="108"/>
      <c r="T150" s="104"/>
      <c r="U150" s="103"/>
      <c r="V150" s="104"/>
      <c r="X150" s="12"/>
      <c r="Y150" s="13"/>
      <c r="Z150" s="14"/>
      <c r="AA150" s="12"/>
      <c r="AB150" s="13"/>
      <c r="AC150" s="13"/>
      <c r="AD150" s="13"/>
      <c r="AE150" s="13"/>
      <c r="AF150" s="14"/>
      <c r="AG150" s="12"/>
      <c r="AH150" s="13"/>
      <c r="AI150" s="13"/>
      <c r="AJ150" s="13"/>
      <c r="AK150" s="13"/>
      <c r="AL150" s="13"/>
      <c r="AM150" s="13"/>
      <c r="AN150" s="14"/>
      <c r="AO150" s="12"/>
      <c r="AP150" s="13"/>
      <c r="AQ150" s="14"/>
      <c r="AR150" s="12"/>
      <c r="AS150" s="14"/>
    </row>
    <row r="151" spans="1:45" ht="20" customHeight="1">
      <c r="A151" s="103"/>
      <c r="B151" s="108"/>
      <c r="C151" s="104"/>
      <c r="D151" s="103"/>
      <c r="E151" s="108"/>
      <c r="F151" s="108"/>
      <c r="G151" s="108"/>
      <c r="H151" s="108"/>
      <c r="I151" s="104"/>
      <c r="J151" s="103"/>
      <c r="K151" s="108"/>
      <c r="L151" s="108"/>
      <c r="M151" s="108"/>
      <c r="N151" s="108"/>
      <c r="O151" s="108"/>
      <c r="P151" s="108"/>
      <c r="Q151" s="104"/>
      <c r="R151" s="103"/>
      <c r="S151" s="108"/>
      <c r="T151" s="104"/>
      <c r="U151" s="103"/>
      <c r="V151" s="104"/>
      <c r="X151" s="12"/>
      <c r="Y151" s="13"/>
      <c r="Z151" s="14"/>
      <c r="AA151" s="12"/>
      <c r="AB151" s="13"/>
      <c r="AC151" s="13"/>
      <c r="AD151" s="13"/>
      <c r="AE151" s="13"/>
      <c r="AF151" s="14"/>
      <c r="AG151" s="12"/>
      <c r="AH151" s="13"/>
      <c r="AI151" s="13"/>
      <c r="AJ151" s="13"/>
      <c r="AK151" s="13"/>
      <c r="AL151" s="13"/>
      <c r="AM151" s="13"/>
      <c r="AN151" s="14"/>
      <c r="AO151" s="12"/>
      <c r="AP151" s="13"/>
      <c r="AQ151" s="14"/>
      <c r="AR151" s="12"/>
      <c r="AS151" s="14"/>
    </row>
    <row r="152" spans="1:45" ht="20" customHeight="1">
      <c r="A152" s="103"/>
      <c r="B152" s="108"/>
      <c r="C152" s="104"/>
      <c r="D152" s="103"/>
      <c r="E152" s="108"/>
      <c r="F152" s="108"/>
      <c r="G152" s="108"/>
      <c r="H152" s="108"/>
      <c r="I152" s="104"/>
      <c r="J152" s="103"/>
      <c r="K152" s="108"/>
      <c r="L152" s="108"/>
      <c r="M152" s="108"/>
      <c r="N152" s="108"/>
      <c r="O152" s="108"/>
      <c r="P152" s="108"/>
      <c r="Q152" s="104"/>
      <c r="R152" s="103"/>
      <c r="S152" s="108"/>
      <c r="T152" s="104"/>
      <c r="U152" s="103"/>
      <c r="V152" s="104"/>
      <c r="X152" s="12"/>
      <c r="Y152" s="13"/>
      <c r="Z152" s="14"/>
      <c r="AA152" s="12"/>
      <c r="AB152" s="13"/>
      <c r="AC152" s="13"/>
      <c r="AD152" s="13"/>
      <c r="AE152" s="13"/>
      <c r="AF152" s="14"/>
      <c r="AG152" s="12"/>
      <c r="AH152" s="13"/>
      <c r="AI152" s="13"/>
      <c r="AJ152" s="13"/>
      <c r="AK152" s="13"/>
      <c r="AL152" s="13"/>
      <c r="AM152" s="13"/>
      <c r="AN152" s="14"/>
      <c r="AO152" s="12"/>
      <c r="AP152" s="13"/>
      <c r="AQ152" s="14"/>
      <c r="AR152" s="12"/>
      <c r="AS152" s="14"/>
    </row>
    <row r="153" spans="1:45" ht="20" customHeight="1">
      <c r="A153" s="103"/>
      <c r="B153" s="108"/>
      <c r="C153" s="104"/>
      <c r="D153" s="103"/>
      <c r="E153" s="108"/>
      <c r="F153" s="108"/>
      <c r="G153" s="108"/>
      <c r="H153" s="108"/>
      <c r="I153" s="104"/>
      <c r="J153" s="103"/>
      <c r="K153" s="108"/>
      <c r="L153" s="108"/>
      <c r="M153" s="108"/>
      <c r="N153" s="108"/>
      <c r="O153" s="108"/>
      <c r="P153" s="108"/>
      <c r="Q153" s="104"/>
      <c r="R153" s="103"/>
      <c r="S153" s="108"/>
      <c r="T153" s="104"/>
      <c r="U153" s="103"/>
      <c r="V153" s="104"/>
      <c r="X153" s="12"/>
      <c r="Y153" s="13"/>
      <c r="Z153" s="14"/>
      <c r="AA153" s="12"/>
      <c r="AB153" s="13"/>
      <c r="AC153" s="13"/>
      <c r="AD153" s="13"/>
      <c r="AE153" s="13"/>
      <c r="AF153" s="14"/>
      <c r="AG153" s="12"/>
      <c r="AH153" s="13"/>
      <c r="AI153" s="13"/>
      <c r="AJ153" s="13"/>
      <c r="AK153" s="13"/>
      <c r="AL153" s="13"/>
      <c r="AM153" s="13"/>
      <c r="AN153" s="14"/>
      <c r="AO153" s="12"/>
      <c r="AP153" s="13"/>
      <c r="AQ153" s="14"/>
      <c r="AR153" s="12"/>
      <c r="AS153" s="14"/>
    </row>
    <row r="154" spans="1:45" ht="20" customHeight="1">
      <c r="A154" s="103"/>
      <c r="B154" s="108"/>
      <c r="C154" s="104"/>
      <c r="D154" s="103"/>
      <c r="E154" s="108"/>
      <c r="F154" s="108"/>
      <c r="G154" s="108"/>
      <c r="H154" s="108"/>
      <c r="I154" s="104"/>
      <c r="J154" s="103"/>
      <c r="K154" s="108"/>
      <c r="L154" s="108"/>
      <c r="M154" s="108"/>
      <c r="N154" s="108"/>
      <c r="O154" s="108"/>
      <c r="P154" s="108"/>
      <c r="Q154" s="104"/>
      <c r="R154" s="103"/>
      <c r="S154" s="108"/>
      <c r="T154" s="104"/>
      <c r="U154" s="103"/>
      <c r="V154" s="104"/>
      <c r="X154" s="12"/>
      <c r="Y154" s="13"/>
      <c r="Z154" s="14"/>
      <c r="AA154" s="12"/>
      <c r="AB154" s="13"/>
      <c r="AC154" s="13"/>
      <c r="AD154" s="13"/>
      <c r="AE154" s="13"/>
      <c r="AF154" s="14"/>
      <c r="AG154" s="12"/>
      <c r="AH154" s="13"/>
      <c r="AI154" s="13"/>
      <c r="AJ154" s="13"/>
      <c r="AK154" s="13"/>
      <c r="AL154" s="13"/>
      <c r="AM154" s="13"/>
      <c r="AN154" s="14"/>
      <c r="AO154" s="12"/>
      <c r="AP154" s="13"/>
      <c r="AQ154" s="14"/>
      <c r="AR154" s="12"/>
      <c r="AS154" s="14"/>
    </row>
    <row r="155" spans="1:45" ht="19" customHeight="1">
      <c r="A155" s="103"/>
      <c r="B155" s="108"/>
      <c r="C155" s="104"/>
      <c r="D155" s="103"/>
      <c r="E155" s="108"/>
      <c r="F155" s="108"/>
      <c r="G155" s="108"/>
      <c r="H155" s="108"/>
      <c r="I155" s="104"/>
      <c r="J155" s="103"/>
      <c r="K155" s="108"/>
      <c r="L155" s="108"/>
      <c r="M155" s="108"/>
      <c r="N155" s="108"/>
      <c r="O155" s="108"/>
      <c r="P155" s="108"/>
      <c r="Q155" s="104"/>
      <c r="R155" s="103"/>
      <c r="S155" s="108"/>
      <c r="T155" s="104"/>
      <c r="U155" s="103"/>
      <c r="V155" s="104"/>
      <c r="X155" s="12"/>
      <c r="Y155" s="13"/>
      <c r="Z155" s="14"/>
      <c r="AA155" s="12"/>
      <c r="AB155" s="13"/>
      <c r="AC155" s="13"/>
      <c r="AD155" s="13"/>
      <c r="AE155" s="13"/>
      <c r="AF155" s="14"/>
      <c r="AG155" s="12"/>
      <c r="AH155" s="13"/>
      <c r="AI155" s="13"/>
      <c r="AJ155" s="13"/>
      <c r="AK155" s="13"/>
      <c r="AL155" s="13"/>
      <c r="AM155" s="13"/>
      <c r="AN155" s="14"/>
      <c r="AO155" s="12"/>
      <c r="AP155" s="13"/>
      <c r="AQ155" s="14"/>
      <c r="AR155" s="12"/>
      <c r="AS155" s="14"/>
    </row>
    <row r="156" spans="1:45" ht="18" customHeight="1">
      <c r="A156" s="103"/>
      <c r="B156" s="108"/>
      <c r="C156" s="104"/>
      <c r="D156" s="103"/>
      <c r="E156" s="108"/>
      <c r="F156" s="108"/>
      <c r="G156" s="108"/>
      <c r="H156" s="108"/>
      <c r="I156" s="104"/>
      <c r="J156" s="103"/>
      <c r="K156" s="108"/>
      <c r="L156" s="108"/>
      <c r="M156" s="108"/>
      <c r="N156" s="108"/>
      <c r="O156" s="108"/>
      <c r="P156" s="108"/>
      <c r="Q156" s="104"/>
      <c r="R156" s="103"/>
      <c r="S156" s="108"/>
      <c r="T156" s="104"/>
      <c r="U156" s="103"/>
      <c r="V156" s="104"/>
      <c r="X156" s="103"/>
      <c r="Y156" s="108"/>
      <c r="Z156" s="104"/>
      <c r="AA156" s="103"/>
      <c r="AB156" s="108"/>
      <c r="AC156" s="108"/>
      <c r="AD156" s="108"/>
      <c r="AE156" s="108"/>
      <c r="AF156" s="104"/>
      <c r="AG156" s="103"/>
      <c r="AH156" s="108"/>
      <c r="AI156" s="108"/>
      <c r="AJ156" s="108"/>
      <c r="AK156" s="108"/>
      <c r="AL156" s="108"/>
      <c r="AM156" s="108"/>
      <c r="AN156" s="104"/>
      <c r="AO156" s="103"/>
      <c r="AP156" s="108"/>
      <c r="AQ156" s="104"/>
      <c r="AR156" s="103"/>
      <c r="AS156" s="104"/>
    </row>
    <row r="157" spans="1:45" ht="20" customHeight="1">
      <c r="A157" s="103"/>
      <c r="B157" s="108"/>
      <c r="C157" s="104"/>
      <c r="D157" s="103"/>
      <c r="E157" s="108"/>
      <c r="F157" s="108"/>
      <c r="G157" s="108"/>
      <c r="H157" s="108"/>
      <c r="I157" s="104"/>
      <c r="J157" s="103"/>
      <c r="K157" s="108"/>
      <c r="L157" s="108"/>
      <c r="M157" s="108"/>
      <c r="N157" s="108"/>
      <c r="O157" s="108"/>
      <c r="P157" s="108"/>
      <c r="Q157" s="104"/>
      <c r="R157" s="103"/>
      <c r="S157" s="108"/>
      <c r="T157" s="104"/>
      <c r="U157" s="103"/>
      <c r="V157" s="104"/>
      <c r="X157" s="103"/>
      <c r="Y157" s="108"/>
      <c r="Z157" s="104"/>
      <c r="AA157" s="103"/>
      <c r="AB157" s="108"/>
      <c r="AC157" s="108"/>
      <c r="AD157" s="108"/>
      <c r="AE157" s="108"/>
      <c r="AF157" s="104"/>
      <c r="AG157" s="103"/>
      <c r="AH157" s="108"/>
      <c r="AI157" s="108"/>
      <c r="AJ157" s="108"/>
      <c r="AK157" s="108"/>
      <c r="AL157" s="108"/>
      <c r="AM157" s="108"/>
      <c r="AN157" s="104"/>
      <c r="AO157" s="103"/>
      <c r="AP157" s="108"/>
      <c r="AQ157" s="104"/>
      <c r="AR157" s="103"/>
      <c r="AS157" s="104"/>
    </row>
    <row r="158" spans="1:45" ht="20" customHeight="1">
      <c r="A158" s="103"/>
      <c r="B158" s="108"/>
      <c r="C158" s="104"/>
      <c r="D158" s="103"/>
      <c r="E158" s="108"/>
      <c r="F158" s="108"/>
      <c r="G158" s="108"/>
      <c r="H158" s="108"/>
      <c r="I158" s="104"/>
      <c r="J158" s="103"/>
      <c r="K158" s="108"/>
      <c r="L158" s="108"/>
      <c r="M158" s="108"/>
      <c r="N158" s="108"/>
      <c r="O158" s="108"/>
      <c r="P158" s="108"/>
      <c r="Q158" s="104"/>
      <c r="R158" s="103"/>
      <c r="S158" s="108"/>
      <c r="T158" s="104"/>
      <c r="U158" s="103"/>
      <c r="V158" s="104"/>
      <c r="X158" s="103"/>
      <c r="Y158" s="108"/>
      <c r="Z158" s="104"/>
      <c r="AA158" s="103"/>
      <c r="AB158" s="108"/>
      <c r="AC158" s="108"/>
      <c r="AD158" s="108"/>
      <c r="AE158" s="108"/>
      <c r="AF158" s="104"/>
      <c r="AG158" s="103"/>
      <c r="AH158" s="108"/>
      <c r="AI158" s="108"/>
      <c r="AJ158" s="108"/>
      <c r="AK158" s="108"/>
      <c r="AL158" s="108"/>
      <c r="AM158" s="108"/>
      <c r="AN158" s="104"/>
      <c r="AO158" s="103"/>
      <c r="AP158" s="108"/>
      <c r="AQ158" s="104"/>
      <c r="AR158" s="103"/>
      <c r="AS158" s="104"/>
    </row>
    <row r="159" spans="1:45" ht="19" customHeight="1">
      <c r="A159" s="103"/>
      <c r="B159" s="108"/>
      <c r="C159" s="104"/>
      <c r="D159" s="103"/>
      <c r="E159" s="108"/>
      <c r="F159" s="108"/>
      <c r="G159" s="108"/>
      <c r="H159" s="108"/>
      <c r="I159" s="104"/>
      <c r="J159" s="103"/>
      <c r="K159" s="108"/>
      <c r="L159" s="108"/>
      <c r="M159" s="108"/>
      <c r="N159" s="108"/>
      <c r="O159" s="108"/>
      <c r="P159" s="108"/>
      <c r="Q159" s="104"/>
      <c r="R159" s="103"/>
      <c r="S159" s="108"/>
      <c r="T159" s="104"/>
      <c r="U159" s="103"/>
      <c r="V159" s="104"/>
      <c r="X159" s="116" t="s">
        <v>23</v>
      </c>
      <c r="Y159" s="117"/>
      <c r="Z159" s="117"/>
      <c r="AA159" s="117"/>
      <c r="AB159" s="117"/>
      <c r="AC159" s="117"/>
      <c r="AD159" s="117"/>
      <c r="AE159" s="117"/>
      <c r="AF159" s="117"/>
      <c r="AG159" s="117"/>
      <c r="AH159" s="117"/>
      <c r="AI159" s="117"/>
      <c r="AJ159" s="117"/>
      <c r="AK159" s="117"/>
      <c r="AL159" s="117"/>
      <c r="AM159" s="117"/>
      <c r="AN159" s="117"/>
      <c r="AO159" s="117"/>
      <c r="AP159" s="117"/>
      <c r="AQ159" s="118"/>
      <c r="AR159" s="103"/>
      <c r="AS159" s="104"/>
    </row>
    <row r="160" spans="1:45" ht="22" customHeight="1">
      <c r="A160" s="100" t="s">
        <v>19</v>
      </c>
      <c r="B160" s="101"/>
      <c r="C160" s="101"/>
      <c r="D160" s="101"/>
      <c r="E160" s="101"/>
      <c r="F160" s="101"/>
      <c r="G160" s="101"/>
      <c r="H160" s="101"/>
      <c r="I160" s="101"/>
      <c r="J160" s="101"/>
      <c r="K160" s="101"/>
      <c r="L160" s="101"/>
      <c r="M160" s="101"/>
      <c r="N160" s="101"/>
      <c r="O160" s="101"/>
      <c r="P160" s="101"/>
      <c r="Q160" s="101"/>
      <c r="R160" s="101"/>
      <c r="S160" s="101"/>
      <c r="T160" s="102"/>
      <c r="U160" s="103"/>
      <c r="V160" s="104"/>
      <c r="X160" s="109" t="s">
        <v>24</v>
      </c>
      <c r="Y160" s="110"/>
      <c r="Z160" s="110"/>
      <c r="AA160" s="110"/>
      <c r="AB160" s="110"/>
      <c r="AC160" s="110"/>
      <c r="AD160" s="110"/>
      <c r="AE160" s="110"/>
      <c r="AF160" s="110"/>
      <c r="AG160" s="110"/>
      <c r="AH160" s="110"/>
      <c r="AI160" s="110"/>
      <c r="AJ160" s="110"/>
      <c r="AK160" s="110"/>
      <c r="AL160" s="110"/>
      <c r="AM160" s="110"/>
      <c r="AN160" s="110"/>
      <c r="AO160" s="110"/>
      <c r="AP160" s="110"/>
      <c r="AQ160" s="111"/>
      <c r="AR160" s="103"/>
      <c r="AS160" s="104"/>
    </row>
    <row r="161" ht="20" customHeight="1"/>
    <row r="162" ht="19" customHeight="1"/>
    <row r="163" ht="20" customHeight="1"/>
    <row r="164" ht="20" customHeight="1"/>
    <row r="165" ht="20" customHeight="1"/>
    <row r="166" ht="20" customHeight="1"/>
    <row r="167" ht="20" customHeight="1"/>
    <row r="168" ht="20" customHeight="1"/>
    <row r="169" ht="20" customHeight="1"/>
    <row r="170" ht="20" customHeight="1"/>
    <row r="171" ht="20" customHeight="1"/>
    <row r="172" ht="20" customHeight="1"/>
    <row r="173" ht="20" customHeight="1"/>
    <row r="174" ht="20" customHeight="1"/>
    <row r="175" ht="20" customHeight="1"/>
    <row r="176" ht="20" customHeight="1"/>
    <row r="177" ht="20" customHeight="1"/>
    <row r="178" ht="20" customHeight="1"/>
    <row r="179" ht="20" customHeight="1"/>
    <row r="180" ht="20" customHeight="1"/>
    <row r="181" ht="20" customHeight="1"/>
    <row r="182" ht="20" customHeight="1"/>
    <row r="183" ht="20" customHeight="1"/>
    <row r="184" ht="20" customHeight="1"/>
    <row r="185" ht="19" customHeight="1"/>
    <row r="186" ht="18" customHeight="1"/>
    <row r="187" ht="20" customHeight="1"/>
    <row r="188" ht="20" customHeight="1"/>
    <row r="189" ht="20" customHeight="1"/>
    <row r="190" ht="20" customHeight="1"/>
    <row r="191" ht="20" customHeight="1"/>
    <row r="192" ht="20" customHeight="1"/>
    <row r="193" ht="20" customHeight="1"/>
    <row r="194" ht="19" customHeight="1"/>
    <row r="195" ht="18" customHeight="1"/>
    <row r="196" ht="20" customHeight="1"/>
    <row r="197" ht="20" customHeight="1"/>
    <row r="198" ht="19" customHeight="1"/>
    <row r="199" ht="22" customHeight="1"/>
    <row r="200" ht="21" customHeight="1"/>
    <row r="201" ht="20" customHeight="1"/>
    <row r="202" ht="19" customHeight="1"/>
    <row r="203" ht="20" customHeight="1"/>
    <row r="204" ht="20" customHeight="1"/>
    <row r="205" ht="20" customHeight="1"/>
    <row r="206" ht="20" customHeight="1"/>
    <row r="207" ht="20" customHeight="1"/>
    <row r="208" ht="20" customHeight="1"/>
    <row r="209" ht="20" customHeight="1"/>
    <row r="210" ht="20" customHeight="1"/>
    <row r="211" ht="20" customHeight="1"/>
    <row r="212" ht="20" customHeight="1"/>
    <row r="213" ht="20" customHeight="1"/>
    <row r="214" ht="20" customHeight="1"/>
    <row r="215" ht="20" customHeight="1"/>
    <row r="216" ht="20" customHeight="1"/>
    <row r="217" ht="20" customHeight="1"/>
    <row r="218" ht="20" customHeight="1"/>
    <row r="219" ht="20" customHeight="1"/>
    <row r="220" ht="20" customHeight="1"/>
    <row r="221" ht="20" customHeight="1"/>
    <row r="222" ht="20" customHeight="1"/>
    <row r="223" ht="20" customHeight="1"/>
    <row r="224" ht="20" customHeight="1"/>
    <row r="225" ht="19" customHeight="1"/>
    <row r="226" ht="18" customHeight="1"/>
    <row r="227" ht="20" customHeight="1"/>
    <row r="228" ht="20" customHeight="1"/>
    <row r="229" ht="20" customHeight="1"/>
    <row r="230" ht="20" customHeight="1"/>
    <row r="231" ht="20" customHeight="1"/>
    <row r="232" ht="20" customHeight="1"/>
    <row r="233" ht="20" customHeight="1"/>
    <row r="234" ht="19" customHeight="1"/>
    <row r="235" ht="18" customHeight="1"/>
    <row r="236" ht="20" customHeight="1"/>
    <row r="237" ht="20" customHeight="1"/>
    <row r="238" ht="19" customHeight="1"/>
    <row r="239" ht="22" customHeight="1"/>
    <row r="240" ht="21" customHeight="1"/>
    <row r="241" ht="40" customHeight="1"/>
    <row r="242" ht="20" customHeight="1"/>
    <row r="243" ht="20" customHeight="1"/>
    <row r="244" ht="20" customHeight="1"/>
    <row r="245" ht="20" customHeight="1"/>
    <row r="246" ht="20" customHeight="1"/>
    <row r="247" ht="20" customHeight="1"/>
    <row r="248" ht="20" customHeight="1"/>
    <row r="249" ht="20" customHeight="1"/>
    <row r="250" ht="20" customHeight="1"/>
    <row r="251" ht="20" customHeight="1"/>
    <row r="252" ht="20" customHeight="1"/>
    <row r="253" ht="20" customHeight="1"/>
    <row r="254" ht="20" customHeight="1"/>
    <row r="255" ht="20" customHeight="1"/>
    <row r="256" ht="20" customHeight="1"/>
    <row r="257" ht="20" customHeight="1"/>
    <row r="258" ht="20" customHeight="1"/>
    <row r="259" ht="20" customHeight="1"/>
    <row r="260" ht="20" customHeight="1"/>
    <row r="261" ht="20" customHeight="1"/>
    <row r="262" ht="20" customHeight="1"/>
    <row r="263" ht="20" customHeight="1"/>
    <row r="264" ht="19" customHeight="1"/>
    <row r="265" ht="18" customHeight="1"/>
    <row r="266" ht="18" customHeight="1"/>
    <row r="267" ht="20" customHeight="1"/>
    <row r="268" ht="20" customHeight="1"/>
    <row r="269" ht="19" customHeight="1"/>
    <row r="270" ht="21" customHeight="1"/>
    <row r="271" ht="40" customHeight="1"/>
    <row r="272" ht="20" customHeight="1"/>
    <row r="273" ht="20" customHeight="1"/>
    <row r="274" ht="20" customHeight="1"/>
    <row r="275" ht="20" customHeight="1"/>
    <row r="276" ht="20" customHeight="1"/>
    <row r="277" ht="20" customHeight="1"/>
    <row r="278" ht="20" customHeight="1"/>
    <row r="279" ht="20" customHeight="1"/>
    <row r="280" ht="20" customHeight="1"/>
    <row r="281" ht="20" customHeight="1"/>
    <row r="282" ht="20" customHeight="1"/>
    <row r="283" ht="20" customHeight="1"/>
    <row r="284" ht="20" customHeight="1"/>
    <row r="285" ht="20" customHeight="1"/>
    <row r="286" ht="20" customHeight="1"/>
    <row r="287" ht="20" customHeight="1"/>
    <row r="288" ht="20" customHeight="1"/>
    <row r="289" spans="1:22" ht="20" customHeight="1"/>
    <row r="290" spans="1:22" ht="20" customHeight="1"/>
    <row r="291" spans="1:22" ht="20" customHeight="1"/>
    <row r="292" spans="1:22" ht="20" customHeight="1"/>
    <row r="293" spans="1:22" ht="20" customHeight="1"/>
    <row r="294" spans="1:22" ht="19" customHeight="1"/>
    <row r="295" spans="1:22" ht="18" customHeight="1"/>
    <row r="296" spans="1:22" ht="18" customHeight="1"/>
    <row r="297" spans="1:22" ht="20" customHeight="1">
      <c r="A297" s="130" t="s">
        <v>25</v>
      </c>
      <c r="B297" s="131"/>
      <c r="C297" s="131"/>
      <c r="D297" s="131"/>
      <c r="E297" s="131"/>
      <c r="F297" s="131"/>
      <c r="G297" s="131"/>
      <c r="H297" s="131"/>
      <c r="I297" s="131"/>
      <c r="J297" s="131"/>
      <c r="K297" s="131"/>
      <c r="L297" s="131"/>
      <c r="M297" s="131"/>
      <c r="N297" s="131"/>
      <c r="O297" s="131"/>
      <c r="P297" s="131"/>
      <c r="Q297" s="131"/>
      <c r="R297" s="131"/>
      <c r="S297" s="131"/>
      <c r="T297" s="132"/>
      <c r="U297" s="103"/>
      <c r="V297" s="104"/>
    </row>
    <row r="298" spans="1:22" ht="19" customHeight="1">
      <c r="A298" s="133" t="s">
        <v>26</v>
      </c>
      <c r="B298" s="134"/>
      <c r="C298" s="134"/>
      <c r="D298" s="134"/>
      <c r="E298" s="134"/>
      <c r="F298" s="134"/>
      <c r="G298" s="134"/>
      <c r="H298" s="134"/>
      <c r="I298" s="134"/>
      <c r="J298" s="134"/>
      <c r="K298" s="134"/>
      <c r="L298" s="134"/>
      <c r="M298" s="134"/>
      <c r="N298" s="134"/>
      <c r="O298" s="134"/>
      <c r="P298" s="134"/>
      <c r="Q298" s="134"/>
      <c r="R298" s="134"/>
      <c r="S298" s="134"/>
      <c r="T298" s="135"/>
      <c r="U298" s="103"/>
      <c r="V298" s="104"/>
    </row>
    <row r="299" spans="1:22" ht="19" customHeight="1">
      <c r="A299" s="136" t="s">
        <v>27</v>
      </c>
      <c r="B299" s="137"/>
      <c r="C299" s="137"/>
      <c r="D299" s="137"/>
      <c r="E299" s="137"/>
      <c r="F299" s="137"/>
      <c r="G299" s="137"/>
      <c r="H299" s="137"/>
      <c r="I299" s="137"/>
      <c r="J299" s="137"/>
      <c r="K299" s="137"/>
      <c r="L299" s="137"/>
      <c r="M299" s="137"/>
      <c r="N299" s="137"/>
      <c r="O299" s="137"/>
      <c r="P299" s="137"/>
      <c r="Q299" s="137"/>
      <c r="R299" s="137"/>
      <c r="S299" s="137"/>
      <c r="T299" s="138"/>
      <c r="U299" s="103"/>
      <c r="V299" s="104"/>
    </row>
    <row r="300" spans="1:22" ht="135" customHeight="1"/>
    <row r="301" spans="1:22" ht="14" customHeight="1">
      <c r="A301" s="1" t="s">
        <v>28</v>
      </c>
    </row>
    <row r="302" spans="1:22" ht="11" customHeight="1">
      <c r="A302" t="s">
        <v>29</v>
      </c>
    </row>
    <row r="303" spans="1:22" ht="14" customHeight="1">
      <c r="A303" s="2"/>
    </row>
    <row r="304" spans="1:22" ht="14" customHeight="1">
      <c r="A304" s="2"/>
    </row>
    <row r="305" spans="1:23" ht="14" customHeight="1">
      <c r="A305" s="2"/>
    </row>
    <row r="306" spans="1:23" ht="11" customHeight="1">
      <c r="A306" s="3" t="s">
        <v>30</v>
      </c>
    </row>
    <row r="307" spans="1:23" ht="14" customHeight="1">
      <c r="A307" s="4" t="s">
        <v>31</v>
      </c>
    </row>
    <row r="308" spans="1:23" ht="12" customHeight="1">
      <c r="A308" s="5" t="s">
        <v>32</v>
      </c>
    </row>
    <row r="309" spans="1:23" ht="11" customHeight="1">
      <c r="A309" s="3" t="s">
        <v>33</v>
      </c>
    </row>
    <row r="310" spans="1:23" ht="14" customHeight="1">
      <c r="A310" s="6"/>
      <c r="B310" s="6"/>
      <c r="C310" s="121"/>
      <c r="D310" s="122"/>
      <c r="E310" s="6"/>
      <c r="F310" s="6"/>
      <c r="G310" s="6"/>
      <c r="H310" s="6"/>
      <c r="I310" s="121"/>
      <c r="J310" s="122"/>
      <c r="K310" s="6"/>
      <c r="L310" s="6"/>
      <c r="M310" s="6"/>
      <c r="N310" s="6"/>
      <c r="O310" s="121"/>
      <c r="P310" s="122"/>
      <c r="Q310" s="121"/>
      <c r="R310" s="122"/>
      <c r="S310" s="6"/>
      <c r="T310" s="121"/>
      <c r="U310" s="122"/>
    </row>
    <row r="311" spans="1:23" ht="14" customHeight="1">
      <c r="A311" s="6"/>
      <c r="B311" s="6"/>
      <c r="C311" s="121"/>
      <c r="D311" s="122"/>
    </row>
    <row r="312" spans="1:23" ht="14" customHeight="1">
      <c r="A312" s="6"/>
      <c r="B312" s="6"/>
      <c r="C312" s="121"/>
      <c r="D312" s="122"/>
    </row>
    <row r="313" spans="1:23" ht="11" customHeight="1">
      <c r="A313" s="3" t="s">
        <v>34</v>
      </c>
    </row>
    <row r="314" spans="1:23" ht="22" customHeight="1">
      <c r="A314" s="121"/>
      <c r="B314" s="129"/>
      <c r="C314" s="129"/>
      <c r="D314" s="129"/>
      <c r="E314" s="129"/>
      <c r="F314" s="129"/>
      <c r="G314" s="129"/>
      <c r="H314" s="129"/>
      <c r="I314" s="129"/>
      <c r="J314" s="129"/>
      <c r="K314" s="129"/>
      <c r="L314" s="129"/>
      <c r="M314" s="129"/>
      <c r="N314" s="129"/>
      <c r="O314" s="122"/>
    </row>
    <row r="315" spans="1:23" ht="14" customHeight="1">
      <c r="A315" s="6"/>
      <c r="B315" s="6"/>
      <c r="C315" s="121"/>
      <c r="D315" s="122"/>
      <c r="E315" s="6"/>
    </row>
    <row r="316" spans="1:23" ht="14" customHeight="1">
      <c r="A316" s="6"/>
      <c r="B316" s="6"/>
      <c r="C316" s="121"/>
      <c r="D316" s="122"/>
      <c r="E316" s="6"/>
    </row>
    <row r="317" spans="1:23" ht="14" customHeight="1">
      <c r="A317" s="2"/>
    </row>
    <row r="318" spans="1:23" ht="12" customHeight="1">
      <c r="A318" t="s">
        <v>35</v>
      </c>
    </row>
    <row r="319" spans="1:23" ht="9" customHeight="1">
      <c r="A319" s="120" t="s">
        <v>36</v>
      </c>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row>
    <row r="320" spans="1:23" ht="9" customHeight="1">
      <c r="A320" s="119" t="s">
        <v>37</v>
      </c>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row>
    <row r="321" spans="1:23" ht="6" customHeight="1">
      <c r="A321" s="119" t="s">
        <v>38</v>
      </c>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row>
  </sheetData>
  <mergeCells count="753">
    <mergeCell ref="X160:AQ160"/>
    <mergeCell ref="AR160:AS160"/>
    <mergeCell ref="A297:T297"/>
    <mergeCell ref="U297:V297"/>
    <mergeCell ref="A298:T298"/>
    <mergeCell ref="U298:V298"/>
    <mergeCell ref="A299:T299"/>
    <mergeCell ref="U299:V299"/>
    <mergeCell ref="C310:D310"/>
    <mergeCell ref="I310:J310"/>
    <mergeCell ref="O310:P310"/>
    <mergeCell ref="Q310:R310"/>
    <mergeCell ref="T310:U310"/>
    <mergeCell ref="A320:W320"/>
    <mergeCell ref="A321:W321"/>
    <mergeCell ref="A319:W319"/>
    <mergeCell ref="C316:D316"/>
    <mergeCell ref="A11:W11"/>
    <mergeCell ref="A9:W9"/>
    <mergeCell ref="A1:W1"/>
    <mergeCell ref="A2:W2"/>
    <mergeCell ref="A3:W3"/>
    <mergeCell ref="A4:W4"/>
    <mergeCell ref="A10:W10"/>
    <mergeCell ref="A13:W13"/>
    <mergeCell ref="A12:W12"/>
    <mergeCell ref="C311:D311"/>
    <mergeCell ref="C312:D312"/>
    <mergeCell ref="A314:O314"/>
    <mergeCell ref="C315:D315"/>
    <mergeCell ref="A160:T160"/>
    <mergeCell ref="U160:V160"/>
    <mergeCell ref="A158:C158"/>
    <mergeCell ref="D158:I158"/>
    <mergeCell ref="J158:Q158"/>
    <mergeCell ref="R158:T158"/>
    <mergeCell ref="U158:V158"/>
    <mergeCell ref="X159:AQ159"/>
    <mergeCell ref="AR159:AS159"/>
    <mergeCell ref="X139:Z139"/>
    <mergeCell ref="AA139:AF139"/>
    <mergeCell ref="AG139:AN139"/>
    <mergeCell ref="AO139:AQ139"/>
    <mergeCell ref="AR139:AS139"/>
    <mergeCell ref="X140:Z140"/>
    <mergeCell ref="AA140:AF140"/>
    <mergeCell ref="AG140:AN140"/>
    <mergeCell ref="AO140:AQ140"/>
    <mergeCell ref="AR140:AS140"/>
    <mergeCell ref="X141:Z141"/>
    <mergeCell ref="AA141:AF141"/>
    <mergeCell ref="AG141:AN141"/>
    <mergeCell ref="AO141:AQ141"/>
    <mergeCell ref="AR141:AS141"/>
    <mergeCell ref="X142:Z142"/>
    <mergeCell ref="AA142:AF142"/>
    <mergeCell ref="X156:Z156"/>
    <mergeCell ref="AA156:AF156"/>
    <mergeCell ref="AG156:AN156"/>
    <mergeCell ref="AO156:AQ156"/>
    <mergeCell ref="AR156:AS156"/>
    <mergeCell ref="X157:Z157"/>
    <mergeCell ref="AA157:AF157"/>
    <mergeCell ref="AG157:AN157"/>
    <mergeCell ref="AO157:AQ157"/>
    <mergeCell ref="AR157:AS157"/>
    <mergeCell ref="X158:Z158"/>
    <mergeCell ref="AA158:AF158"/>
    <mergeCell ref="AG158:AN158"/>
    <mergeCell ref="AO158:AQ158"/>
    <mergeCell ref="AR158:AS158"/>
    <mergeCell ref="AG142:AN142"/>
    <mergeCell ref="AO142:AQ142"/>
    <mergeCell ref="AR142:AS142"/>
    <mergeCell ref="X135:Z135"/>
    <mergeCell ref="AA135:AF135"/>
    <mergeCell ref="AG135:AN135"/>
    <mergeCell ref="AO135:AQ135"/>
    <mergeCell ref="AR135:AS135"/>
    <mergeCell ref="X136:Z136"/>
    <mergeCell ref="AA136:AF136"/>
    <mergeCell ref="AG136:AN136"/>
    <mergeCell ref="AO136:AQ136"/>
    <mergeCell ref="AR136:AS136"/>
    <mergeCell ref="X137:Z137"/>
    <mergeCell ref="AA137:AF137"/>
    <mergeCell ref="AG137:AN137"/>
    <mergeCell ref="AO137:AQ137"/>
    <mergeCell ref="AR137:AS137"/>
    <mergeCell ref="X138:Z138"/>
    <mergeCell ref="AA138:AF138"/>
    <mergeCell ref="AG138:AN138"/>
    <mergeCell ref="AO138:AQ138"/>
    <mergeCell ref="AR138:AS138"/>
    <mergeCell ref="X133:Z133"/>
    <mergeCell ref="AA133:AF133"/>
    <mergeCell ref="AG133:AN133"/>
    <mergeCell ref="AO133:AQ133"/>
    <mergeCell ref="AR133:AS133"/>
    <mergeCell ref="X134:Z134"/>
    <mergeCell ref="AA134:AF134"/>
    <mergeCell ref="AG134:AN134"/>
    <mergeCell ref="AO134:AQ134"/>
    <mergeCell ref="AR134:AS134"/>
    <mergeCell ref="X131:Z131"/>
    <mergeCell ref="AA131:AF131"/>
    <mergeCell ref="AG131:AN131"/>
    <mergeCell ref="AO131:AQ131"/>
    <mergeCell ref="AR131:AS131"/>
    <mergeCell ref="X132:Z132"/>
    <mergeCell ref="AA132:AF132"/>
    <mergeCell ref="AG132:AN132"/>
    <mergeCell ref="AO132:AQ132"/>
    <mergeCell ref="AR132:AS132"/>
    <mergeCell ref="X129:Z129"/>
    <mergeCell ref="AA129:AF129"/>
    <mergeCell ref="AG129:AN129"/>
    <mergeCell ref="AO129:AQ129"/>
    <mergeCell ref="AR129:AS129"/>
    <mergeCell ref="X130:Z130"/>
    <mergeCell ref="AA130:AF130"/>
    <mergeCell ref="AG130:AN130"/>
    <mergeCell ref="AO130:AQ130"/>
    <mergeCell ref="AR130:AS130"/>
    <mergeCell ref="X127:Z127"/>
    <mergeCell ref="AA127:AF127"/>
    <mergeCell ref="AG127:AN127"/>
    <mergeCell ref="AO127:AQ127"/>
    <mergeCell ref="AR127:AS127"/>
    <mergeCell ref="X128:Z128"/>
    <mergeCell ref="AA128:AF128"/>
    <mergeCell ref="AG128:AN128"/>
    <mergeCell ref="AO128:AQ128"/>
    <mergeCell ref="AR128:AS128"/>
    <mergeCell ref="X125:Z125"/>
    <mergeCell ref="AA125:AF125"/>
    <mergeCell ref="AG125:AN125"/>
    <mergeCell ref="AO125:AQ125"/>
    <mergeCell ref="AR125:AS125"/>
    <mergeCell ref="X126:Z126"/>
    <mergeCell ref="AA126:AF126"/>
    <mergeCell ref="AG126:AN126"/>
    <mergeCell ref="AO126:AQ126"/>
    <mergeCell ref="AR126:AS126"/>
    <mergeCell ref="X122:AS122"/>
    <mergeCell ref="X123:Z123"/>
    <mergeCell ref="AA123:AF123"/>
    <mergeCell ref="AG123:AN123"/>
    <mergeCell ref="AO123:AQ123"/>
    <mergeCell ref="AR123:AS123"/>
    <mergeCell ref="X124:Z124"/>
    <mergeCell ref="AA124:AF124"/>
    <mergeCell ref="AG124:AN124"/>
    <mergeCell ref="AO124:AQ124"/>
    <mergeCell ref="AR124:AS124"/>
    <mergeCell ref="X26:AS26"/>
    <mergeCell ref="X52:Z52"/>
    <mergeCell ref="AA52:AF52"/>
    <mergeCell ref="AG52:AN52"/>
    <mergeCell ref="AO52:AQ52"/>
    <mergeCell ref="AR52:AS52"/>
    <mergeCell ref="X54:AS54"/>
    <mergeCell ref="X78:Z78"/>
    <mergeCell ref="AA78:AF78"/>
    <mergeCell ref="AG78:AN78"/>
    <mergeCell ref="AO78:AQ78"/>
    <mergeCell ref="AR78:AS78"/>
    <mergeCell ref="X79:AQ79"/>
    <mergeCell ref="AR79:AS79"/>
    <mergeCell ref="X80:AQ80"/>
    <mergeCell ref="AR80:AS80"/>
    <mergeCell ref="X82:AS82"/>
    <mergeCell ref="X120:AQ120"/>
    <mergeCell ref="AR120:AS120"/>
    <mergeCell ref="X121:Z121"/>
    <mergeCell ref="AA121:AF121"/>
    <mergeCell ref="AG121:AN121"/>
    <mergeCell ref="AO121:AQ121"/>
    <mergeCell ref="AR121:AS121"/>
    <mergeCell ref="A159:C159"/>
    <mergeCell ref="D159:I159"/>
    <mergeCell ref="J159:Q159"/>
    <mergeCell ref="R159:T159"/>
    <mergeCell ref="U159:V159"/>
    <mergeCell ref="A156:C156"/>
    <mergeCell ref="D156:I156"/>
    <mergeCell ref="J156:Q156"/>
    <mergeCell ref="R156:T156"/>
    <mergeCell ref="U156:V156"/>
    <mergeCell ref="A157:C157"/>
    <mergeCell ref="D157:I157"/>
    <mergeCell ref="J157:Q157"/>
    <mergeCell ref="R157:T157"/>
    <mergeCell ref="U157:V157"/>
    <mergeCell ref="A154:C154"/>
    <mergeCell ref="D154:I154"/>
    <mergeCell ref="J154:Q154"/>
    <mergeCell ref="R154:T154"/>
    <mergeCell ref="U154:V154"/>
    <mergeCell ref="A155:C155"/>
    <mergeCell ref="D155:I155"/>
    <mergeCell ref="J155:Q155"/>
    <mergeCell ref="R155:T155"/>
    <mergeCell ref="U155:V155"/>
    <mergeCell ref="A152:C152"/>
    <mergeCell ref="D152:I152"/>
    <mergeCell ref="J152:Q152"/>
    <mergeCell ref="R152:T152"/>
    <mergeCell ref="U152:V152"/>
    <mergeCell ref="A153:C153"/>
    <mergeCell ref="D153:I153"/>
    <mergeCell ref="J153:Q153"/>
    <mergeCell ref="R153:T153"/>
    <mergeCell ref="U153:V153"/>
    <mergeCell ref="A150:C150"/>
    <mergeCell ref="D150:I150"/>
    <mergeCell ref="J150:Q150"/>
    <mergeCell ref="R150:T150"/>
    <mergeCell ref="U150:V150"/>
    <mergeCell ref="A151:C151"/>
    <mergeCell ref="D151:I151"/>
    <mergeCell ref="J151:Q151"/>
    <mergeCell ref="R151:T151"/>
    <mergeCell ref="U151:V151"/>
    <mergeCell ref="A148:C148"/>
    <mergeCell ref="D148:I148"/>
    <mergeCell ref="J148:Q148"/>
    <mergeCell ref="R148:T148"/>
    <mergeCell ref="U148:V148"/>
    <mergeCell ref="A149:C149"/>
    <mergeCell ref="D149:I149"/>
    <mergeCell ref="J149:Q149"/>
    <mergeCell ref="R149:T149"/>
    <mergeCell ref="U149:V149"/>
    <mergeCell ref="A146:C146"/>
    <mergeCell ref="D146:I146"/>
    <mergeCell ref="J146:Q146"/>
    <mergeCell ref="R146:T146"/>
    <mergeCell ref="U146:V146"/>
    <mergeCell ref="A147:C147"/>
    <mergeCell ref="D147:I147"/>
    <mergeCell ref="J147:Q147"/>
    <mergeCell ref="R147:T147"/>
    <mergeCell ref="U147:V147"/>
    <mergeCell ref="A144:C144"/>
    <mergeCell ref="D144:I144"/>
    <mergeCell ref="J144:Q144"/>
    <mergeCell ref="R144:T144"/>
    <mergeCell ref="U144:V144"/>
    <mergeCell ref="A145:C145"/>
    <mergeCell ref="D145:I145"/>
    <mergeCell ref="J145:Q145"/>
    <mergeCell ref="R145:T145"/>
    <mergeCell ref="U145:V145"/>
    <mergeCell ref="A142:C142"/>
    <mergeCell ref="D142:I142"/>
    <mergeCell ref="J142:Q142"/>
    <mergeCell ref="R142:T142"/>
    <mergeCell ref="U142:V142"/>
    <mergeCell ref="A143:C143"/>
    <mergeCell ref="D143:I143"/>
    <mergeCell ref="J143:Q143"/>
    <mergeCell ref="R143:T143"/>
    <mergeCell ref="U143:V143"/>
    <mergeCell ref="A140:C140"/>
    <mergeCell ref="D140:I140"/>
    <mergeCell ref="J140:Q140"/>
    <mergeCell ref="R140:T140"/>
    <mergeCell ref="U140:V140"/>
    <mergeCell ref="A141:C141"/>
    <mergeCell ref="D141:I141"/>
    <mergeCell ref="J141:Q141"/>
    <mergeCell ref="R141:T141"/>
    <mergeCell ref="U141:V141"/>
    <mergeCell ref="A138:C138"/>
    <mergeCell ref="D138:I138"/>
    <mergeCell ref="J138:Q138"/>
    <mergeCell ref="R138:T138"/>
    <mergeCell ref="U138:V138"/>
    <mergeCell ref="A139:C139"/>
    <mergeCell ref="D139:I139"/>
    <mergeCell ref="J139:Q139"/>
    <mergeCell ref="R139:T139"/>
    <mergeCell ref="U139:V139"/>
    <mergeCell ref="A136:C136"/>
    <mergeCell ref="D136:I136"/>
    <mergeCell ref="J136:Q136"/>
    <mergeCell ref="R136:T136"/>
    <mergeCell ref="U136:V136"/>
    <mergeCell ref="A137:C137"/>
    <mergeCell ref="D137:I137"/>
    <mergeCell ref="J137:Q137"/>
    <mergeCell ref="R137:T137"/>
    <mergeCell ref="U137:V137"/>
    <mergeCell ref="A134:C134"/>
    <mergeCell ref="D134:I134"/>
    <mergeCell ref="J134:Q134"/>
    <mergeCell ref="R134:T134"/>
    <mergeCell ref="U134:V134"/>
    <mergeCell ref="A135:C135"/>
    <mergeCell ref="D135:I135"/>
    <mergeCell ref="J135:Q135"/>
    <mergeCell ref="R135:T135"/>
    <mergeCell ref="U135:V135"/>
    <mergeCell ref="A132:C132"/>
    <mergeCell ref="D132:I132"/>
    <mergeCell ref="J132:Q132"/>
    <mergeCell ref="R132:T132"/>
    <mergeCell ref="U132:V132"/>
    <mergeCell ref="A133:C133"/>
    <mergeCell ref="D133:I133"/>
    <mergeCell ref="J133:Q133"/>
    <mergeCell ref="R133:T133"/>
    <mergeCell ref="U133:V133"/>
    <mergeCell ref="A130:C130"/>
    <mergeCell ref="D130:I130"/>
    <mergeCell ref="J130:Q130"/>
    <mergeCell ref="R130:T130"/>
    <mergeCell ref="U130:V130"/>
    <mergeCell ref="A131:C131"/>
    <mergeCell ref="D131:I131"/>
    <mergeCell ref="J131:Q131"/>
    <mergeCell ref="R131:T131"/>
    <mergeCell ref="U131:V131"/>
    <mergeCell ref="A128:C128"/>
    <mergeCell ref="D128:I128"/>
    <mergeCell ref="J128:Q128"/>
    <mergeCell ref="R128:T128"/>
    <mergeCell ref="U128:V128"/>
    <mergeCell ref="A129:C129"/>
    <mergeCell ref="D129:I129"/>
    <mergeCell ref="J129:Q129"/>
    <mergeCell ref="R129:T129"/>
    <mergeCell ref="U129:V129"/>
    <mergeCell ref="A126:C126"/>
    <mergeCell ref="D126:I126"/>
    <mergeCell ref="J126:Q126"/>
    <mergeCell ref="R126:T126"/>
    <mergeCell ref="U126:V126"/>
    <mergeCell ref="A127:C127"/>
    <mergeCell ref="D127:I127"/>
    <mergeCell ref="J127:Q127"/>
    <mergeCell ref="R127:T127"/>
    <mergeCell ref="U127:V127"/>
    <mergeCell ref="A124:C124"/>
    <mergeCell ref="D124:I124"/>
    <mergeCell ref="J124:Q124"/>
    <mergeCell ref="R124:T124"/>
    <mergeCell ref="U124:V124"/>
    <mergeCell ref="A125:C125"/>
    <mergeCell ref="D125:I125"/>
    <mergeCell ref="J125:Q125"/>
    <mergeCell ref="R125:T125"/>
    <mergeCell ref="U125:V125"/>
    <mergeCell ref="A120:T120"/>
    <mergeCell ref="U120:V120"/>
    <mergeCell ref="A121:C121"/>
    <mergeCell ref="D121:I121"/>
    <mergeCell ref="J121:Q121"/>
    <mergeCell ref="R121:T121"/>
    <mergeCell ref="U121:V121"/>
    <mergeCell ref="A122:V122"/>
    <mergeCell ref="A123:C123"/>
    <mergeCell ref="D123:I123"/>
    <mergeCell ref="J123:Q123"/>
    <mergeCell ref="R123:T123"/>
    <mergeCell ref="U123:V123"/>
    <mergeCell ref="A105:C105"/>
    <mergeCell ref="D105:I105"/>
    <mergeCell ref="J105:Q105"/>
    <mergeCell ref="R105:T105"/>
    <mergeCell ref="U105:V105"/>
    <mergeCell ref="A106:C106"/>
    <mergeCell ref="D106:I106"/>
    <mergeCell ref="J106:Q106"/>
    <mergeCell ref="R106:T106"/>
    <mergeCell ref="U106:V106"/>
    <mergeCell ref="A103:C103"/>
    <mergeCell ref="D103:I103"/>
    <mergeCell ref="J103:Q103"/>
    <mergeCell ref="R103:T103"/>
    <mergeCell ref="U103:V103"/>
    <mergeCell ref="A104:C104"/>
    <mergeCell ref="D104:I104"/>
    <mergeCell ref="J104:Q104"/>
    <mergeCell ref="R104:T104"/>
    <mergeCell ref="U104:V104"/>
    <mergeCell ref="A101:C101"/>
    <mergeCell ref="D101:I101"/>
    <mergeCell ref="J101:Q101"/>
    <mergeCell ref="R101:T101"/>
    <mergeCell ref="U101:V101"/>
    <mergeCell ref="A102:C102"/>
    <mergeCell ref="D102:I102"/>
    <mergeCell ref="J102:Q102"/>
    <mergeCell ref="R102:T102"/>
    <mergeCell ref="U102:V102"/>
    <mergeCell ref="A99:C99"/>
    <mergeCell ref="D99:I99"/>
    <mergeCell ref="J99:Q99"/>
    <mergeCell ref="R99:T99"/>
    <mergeCell ref="U99:V99"/>
    <mergeCell ref="A100:C100"/>
    <mergeCell ref="D100:I100"/>
    <mergeCell ref="J100:Q100"/>
    <mergeCell ref="R100:T100"/>
    <mergeCell ref="U100:V100"/>
    <mergeCell ref="A97:C97"/>
    <mergeCell ref="D97:I97"/>
    <mergeCell ref="J97:Q97"/>
    <mergeCell ref="R97:T97"/>
    <mergeCell ref="U97:V97"/>
    <mergeCell ref="A98:C98"/>
    <mergeCell ref="D98:I98"/>
    <mergeCell ref="J98:Q98"/>
    <mergeCell ref="R98:T98"/>
    <mergeCell ref="U98:V98"/>
    <mergeCell ref="A95:C95"/>
    <mergeCell ref="D95:I95"/>
    <mergeCell ref="J95:Q95"/>
    <mergeCell ref="R95:T95"/>
    <mergeCell ref="U95:V95"/>
    <mergeCell ref="A96:C96"/>
    <mergeCell ref="D96:I96"/>
    <mergeCell ref="J96:Q96"/>
    <mergeCell ref="R96:T96"/>
    <mergeCell ref="U96:V96"/>
    <mergeCell ref="A93:C93"/>
    <mergeCell ref="D93:I93"/>
    <mergeCell ref="J93:Q93"/>
    <mergeCell ref="R93:T93"/>
    <mergeCell ref="U93:V93"/>
    <mergeCell ref="A94:C94"/>
    <mergeCell ref="D94:I94"/>
    <mergeCell ref="J94:Q94"/>
    <mergeCell ref="R94:T94"/>
    <mergeCell ref="U94:V94"/>
    <mergeCell ref="A91:C91"/>
    <mergeCell ref="D91:I91"/>
    <mergeCell ref="J91:Q91"/>
    <mergeCell ref="R91:T91"/>
    <mergeCell ref="U91:V91"/>
    <mergeCell ref="A92:C92"/>
    <mergeCell ref="D92:I92"/>
    <mergeCell ref="J92:Q92"/>
    <mergeCell ref="R92:T92"/>
    <mergeCell ref="U92:V92"/>
    <mergeCell ref="A89:C89"/>
    <mergeCell ref="D89:I89"/>
    <mergeCell ref="J89:Q89"/>
    <mergeCell ref="R89:T89"/>
    <mergeCell ref="U89:V89"/>
    <mergeCell ref="A90:C90"/>
    <mergeCell ref="D90:I90"/>
    <mergeCell ref="J90:Q90"/>
    <mergeCell ref="R90:T90"/>
    <mergeCell ref="U90:V90"/>
    <mergeCell ref="A87:C87"/>
    <mergeCell ref="D87:I87"/>
    <mergeCell ref="J87:Q87"/>
    <mergeCell ref="R87:T87"/>
    <mergeCell ref="U87:V87"/>
    <mergeCell ref="A88:C88"/>
    <mergeCell ref="D88:I88"/>
    <mergeCell ref="J88:Q88"/>
    <mergeCell ref="R88:T88"/>
    <mergeCell ref="U88:V88"/>
    <mergeCell ref="A85:C85"/>
    <mergeCell ref="D85:I85"/>
    <mergeCell ref="J85:Q85"/>
    <mergeCell ref="R85:T85"/>
    <mergeCell ref="U85:V85"/>
    <mergeCell ref="A86:C86"/>
    <mergeCell ref="D86:I86"/>
    <mergeCell ref="J86:Q86"/>
    <mergeCell ref="R86:T86"/>
    <mergeCell ref="U86:V86"/>
    <mergeCell ref="A82:V82"/>
    <mergeCell ref="A83:C83"/>
    <mergeCell ref="D83:I83"/>
    <mergeCell ref="J83:Q83"/>
    <mergeCell ref="R83:T83"/>
    <mergeCell ref="U83:V83"/>
    <mergeCell ref="A84:C84"/>
    <mergeCell ref="D84:I84"/>
    <mergeCell ref="J84:Q84"/>
    <mergeCell ref="R84:T84"/>
    <mergeCell ref="U84:V84"/>
    <mergeCell ref="A79:C79"/>
    <mergeCell ref="D79:I79"/>
    <mergeCell ref="J79:Q79"/>
    <mergeCell ref="R79:T79"/>
    <mergeCell ref="U79:V79"/>
    <mergeCell ref="A80:T80"/>
    <mergeCell ref="U80:V80"/>
    <mergeCell ref="A81:C81"/>
    <mergeCell ref="D81:I81"/>
    <mergeCell ref="J81:Q81"/>
    <mergeCell ref="R81:T81"/>
    <mergeCell ref="U81:V81"/>
    <mergeCell ref="A77:C77"/>
    <mergeCell ref="D77:I77"/>
    <mergeCell ref="J77:Q77"/>
    <mergeCell ref="R77:T77"/>
    <mergeCell ref="U77:V77"/>
    <mergeCell ref="A78:C78"/>
    <mergeCell ref="D78:I78"/>
    <mergeCell ref="J78:Q78"/>
    <mergeCell ref="R78:T78"/>
    <mergeCell ref="U78:V78"/>
    <mergeCell ref="A75:C75"/>
    <mergeCell ref="D75:I75"/>
    <mergeCell ref="J75:Q75"/>
    <mergeCell ref="R75:T75"/>
    <mergeCell ref="U75:V75"/>
    <mergeCell ref="A76:C76"/>
    <mergeCell ref="D76:I76"/>
    <mergeCell ref="J76:Q76"/>
    <mergeCell ref="R76:T76"/>
    <mergeCell ref="U76:V76"/>
    <mergeCell ref="A73:C73"/>
    <mergeCell ref="D73:I73"/>
    <mergeCell ref="J73:Q73"/>
    <mergeCell ref="R73:T73"/>
    <mergeCell ref="U73:V73"/>
    <mergeCell ref="A74:C74"/>
    <mergeCell ref="D74:I74"/>
    <mergeCell ref="J74:Q74"/>
    <mergeCell ref="R74:T74"/>
    <mergeCell ref="U74:V74"/>
    <mergeCell ref="A71:C71"/>
    <mergeCell ref="D71:I71"/>
    <mergeCell ref="J71:Q71"/>
    <mergeCell ref="R71:T71"/>
    <mergeCell ref="U71:V71"/>
    <mergeCell ref="A72:C72"/>
    <mergeCell ref="D72:I72"/>
    <mergeCell ref="J72:Q72"/>
    <mergeCell ref="R72:T72"/>
    <mergeCell ref="U72:V72"/>
    <mergeCell ref="A69:C69"/>
    <mergeCell ref="D69:I69"/>
    <mergeCell ref="J69:Q69"/>
    <mergeCell ref="R69:T69"/>
    <mergeCell ref="U69:V69"/>
    <mergeCell ref="A70:C70"/>
    <mergeCell ref="D70:I70"/>
    <mergeCell ref="J70:Q70"/>
    <mergeCell ref="R70:T70"/>
    <mergeCell ref="U70:V70"/>
    <mergeCell ref="A67:C67"/>
    <mergeCell ref="D67:I67"/>
    <mergeCell ref="J67:Q67"/>
    <mergeCell ref="R67:T67"/>
    <mergeCell ref="U67:V67"/>
    <mergeCell ref="A68:C68"/>
    <mergeCell ref="D68:I68"/>
    <mergeCell ref="J68:Q68"/>
    <mergeCell ref="R68:T68"/>
    <mergeCell ref="U68:V68"/>
    <mergeCell ref="A65:C65"/>
    <mergeCell ref="D65:I65"/>
    <mergeCell ref="J65:Q65"/>
    <mergeCell ref="R65:T65"/>
    <mergeCell ref="U65:V65"/>
    <mergeCell ref="A66:C66"/>
    <mergeCell ref="D66:I66"/>
    <mergeCell ref="J66:Q66"/>
    <mergeCell ref="R66:T66"/>
    <mergeCell ref="U66:V66"/>
    <mergeCell ref="A63:C63"/>
    <mergeCell ref="D63:I63"/>
    <mergeCell ref="J63:Q63"/>
    <mergeCell ref="R63:T63"/>
    <mergeCell ref="U63:V63"/>
    <mergeCell ref="A64:C64"/>
    <mergeCell ref="D64:I64"/>
    <mergeCell ref="J64:Q64"/>
    <mergeCell ref="R64:T64"/>
    <mergeCell ref="U64:V64"/>
    <mergeCell ref="A61:C61"/>
    <mergeCell ref="D61:I61"/>
    <mergeCell ref="J61:Q61"/>
    <mergeCell ref="R61:T61"/>
    <mergeCell ref="U61:V61"/>
    <mergeCell ref="A62:C62"/>
    <mergeCell ref="D62:I62"/>
    <mergeCell ref="J62:Q62"/>
    <mergeCell ref="R62:T62"/>
    <mergeCell ref="U62:V62"/>
    <mergeCell ref="A59:C59"/>
    <mergeCell ref="D59:I59"/>
    <mergeCell ref="J59:Q59"/>
    <mergeCell ref="R59:T59"/>
    <mergeCell ref="U59:V59"/>
    <mergeCell ref="A60:C60"/>
    <mergeCell ref="D60:I60"/>
    <mergeCell ref="J60:Q60"/>
    <mergeCell ref="R60:T60"/>
    <mergeCell ref="U60:V60"/>
    <mergeCell ref="A57:C57"/>
    <mergeCell ref="D57:I57"/>
    <mergeCell ref="J57:Q57"/>
    <mergeCell ref="R57:T57"/>
    <mergeCell ref="U57:V57"/>
    <mergeCell ref="A58:C58"/>
    <mergeCell ref="D58:I58"/>
    <mergeCell ref="J58:Q58"/>
    <mergeCell ref="R58:T58"/>
    <mergeCell ref="U58:V58"/>
    <mergeCell ref="A54:V54"/>
    <mergeCell ref="A55:C55"/>
    <mergeCell ref="D55:I55"/>
    <mergeCell ref="J55:Q55"/>
    <mergeCell ref="R55:T55"/>
    <mergeCell ref="U55:V55"/>
    <mergeCell ref="A56:C56"/>
    <mergeCell ref="D56:I56"/>
    <mergeCell ref="J56:Q56"/>
    <mergeCell ref="R56:T56"/>
    <mergeCell ref="U56:V56"/>
    <mergeCell ref="A51:C51"/>
    <mergeCell ref="D51:I51"/>
    <mergeCell ref="J51:Q51"/>
    <mergeCell ref="R51:T51"/>
    <mergeCell ref="U51:V51"/>
    <mergeCell ref="A52:T52"/>
    <mergeCell ref="U52:V52"/>
    <mergeCell ref="A53:C53"/>
    <mergeCell ref="D53:I53"/>
    <mergeCell ref="J53:Q53"/>
    <mergeCell ref="R53:T53"/>
    <mergeCell ref="U53:V53"/>
    <mergeCell ref="A49:C49"/>
    <mergeCell ref="D49:I49"/>
    <mergeCell ref="J49:Q49"/>
    <mergeCell ref="R49:T49"/>
    <mergeCell ref="U49:V49"/>
    <mergeCell ref="A50:C50"/>
    <mergeCell ref="D50:I50"/>
    <mergeCell ref="J50:Q50"/>
    <mergeCell ref="R50:T50"/>
    <mergeCell ref="U50:V50"/>
    <mergeCell ref="A47:C47"/>
    <mergeCell ref="D47:I47"/>
    <mergeCell ref="J47:Q47"/>
    <mergeCell ref="R47:T47"/>
    <mergeCell ref="U47:V47"/>
    <mergeCell ref="A48:C48"/>
    <mergeCell ref="D48:I48"/>
    <mergeCell ref="J48:Q48"/>
    <mergeCell ref="R48:T48"/>
    <mergeCell ref="U48:V48"/>
    <mergeCell ref="A45:C45"/>
    <mergeCell ref="D45:I45"/>
    <mergeCell ref="J45:Q45"/>
    <mergeCell ref="R45:T45"/>
    <mergeCell ref="U45:V45"/>
    <mergeCell ref="A46:C46"/>
    <mergeCell ref="D46:I46"/>
    <mergeCell ref="J46:Q46"/>
    <mergeCell ref="R46:T46"/>
    <mergeCell ref="U46:V46"/>
    <mergeCell ref="A43:C43"/>
    <mergeCell ref="D43:I43"/>
    <mergeCell ref="J43:Q43"/>
    <mergeCell ref="R43:T43"/>
    <mergeCell ref="U43:V43"/>
    <mergeCell ref="A44:C44"/>
    <mergeCell ref="D44:I44"/>
    <mergeCell ref="J44:Q44"/>
    <mergeCell ref="R44:T44"/>
    <mergeCell ref="U44:V44"/>
    <mergeCell ref="A41:C41"/>
    <mergeCell ref="D41:I41"/>
    <mergeCell ref="J41:Q41"/>
    <mergeCell ref="R41:T41"/>
    <mergeCell ref="U41:V41"/>
    <mergeCell ref="A42:C42"/>
    <mergeCell ref="D42:I42"/>
    <mergeCell ref="J42:Q42"/>
    <mergeCell ref="R42:T42"/>
    <mergeCell ref="U42:V42"/>
    <mergeCell ref="A39:C39"/>
    <mergeCell ref="D39:I39"/>
    <mergeCell ref="J39:Q39"/>
    <mergeCell ref="R39:T39"/>
    <mergeCell ref="U39:V39"/>
    <mergeCell ref="A40:C40"/>
    <mergeCell ref="D40:I40"/>
    <mergeCell ref="J40:Q40"/>
    <mergeCell ref="R40:T40"/>
    <mergeCell ref="U40:V40"/>
    <mergeCell ref="A37:C37"/>
    <mergeCell ref="D37:I37"/>
    <mergeCell ref="J37:Q37"/>
    <mergeCell ref="R37:T37"/>
    <mergeCell ref="U37:V37"/>
    <mergeCell ref="A38:C38"/>
    <mergeCell ref="D38:I38"/>
    <mergeCell ref="J38:Q38"/>
    <mergeCell ref="R38:T38"/>
    <mergeCell ref="U38:V38"/>
    <mergeCell ref="A35:C35"/>
    <mergeCell ref="D35:I35"/>
    <mergeCell ref="J35:Q35"/>
    <mergeCell ref="R35:T35"/>
    <mergeCell ref="U35:V35"/>
    <mergeCell ref="A36:C36"/>
    <mergeCell ref="D36:I36"/>
    <mergeCell ref="J36:Q36"/>
    <mergeCell ref="R36:T36"/>
    <mergeCell ref="U36:V36"/>
    <mergeCell ref="A33:C33"/>
    <mergeCell ref="D33:I33"/>
    <mergeCell ref="J33:Q33"/>
    <mergeCell ref="R33:T33"/>
    <mergeCell ref="U33:V33"/>
    <mergeCell ref="A34:C34"/>
    <mergeCell ref="D34:I34"/>
    <mergeCell ref="J34:Q34"/>
    <mergeCell ref="R34:T34"/>
    <mergeCell ref="U34:V34"/>
    <mergeCell ref="A31:C31"/>
    <mergeCell ref="D31:I31"/>
    <mergeCell ref="J31:Q31"/>
    <mergeCell ref="R31:T31"/>
    <mergeCell ref="U31:V31"/>
    <mergeCell ref="A32:C32"/>
    <mergeCell ref="D32:I32"/>
    <mergeCell ref="J32:Q32"/>
    <mergeCell ref="R32:T32"/>
    <mergeCell ref="U32:V32"/>
    <mergeCell ref="A29:C29"/>
    <mergeCell ref="D29:I29"/>
    <mergeCell ref="J29:Q29"/>
    <mergeCell ref="R29:T29"/>
    <mergeCell ref="U29:V29"/>
    <mergeCell ref="A30:C30"/>
    <mergeCell ref="D30:I30"/>
    <mergeCell ref="J30:Q30"/>
    <mergeCell ref="R30:T30"/>
    <mergeCell ref="U30:V30"/>
    <mergeCell ref="A5:W5"/>
    <mergeCell ref="A6:W6"/>
    <mergeCell ref="A7:W7"/>
    <mergeCell ref="A8:W8"/>
    <mergeCell ref="A26:V26"/>
    <mergeCell ref="A27:C27"/>
    <mergeCell ref="D27:I27"/>
    <mergeCell ref="J27:Q27"/>
    <mergeCell ref="R27:T27"/>
    <mergeCell ref="U27:V2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213"/>
  <sheetViews>
    <sheetView zoomScaleNormal="100" workbookViewId="0">
      <selection activeCell="A17" sqref="A17:X17"/>
    </sheetView>
  </sheetViews>
  <sheetFormatPr baseColWidth="10" defaultColWidth="9.3984375" defaultRowHeight="14"/>
  <cols>
    <col min="1" max="1" width="8.3984375" style="19" customWidth="1"/>
    <col min="2" max="2" width="5.796875" style="19" customWidth="1"/>
    <col min="3" max="6" width="3.796875" style="19" customWidth="1"/>
    <col min="7" max="7" width="1" style="19" customWidth="1"/>
    <col min="8" max="11" width="3.796875" style="19" customWidth="1"/>
    <col min="12" max="12" width="1" style="19" customWidth="1"/>
    <col min="13" max="16" width="3.796875" style="19" customWidth="1"/>
    <col min="17" max="17" width="1" style="19" customWidth="1"/>
    <col min="18" max="21" width="3.796875" style="19" customWidth="1"/>
    <col min="22" max="22" width="22" style="19" customWidth="1"/>
    <col min="23" max="23" width="4.796875" style="23" customWidth="1"/>
    <col min="24" max="24" width="10.796875" style="23" customWidth="1"/>
    <col min="25" max="25" width="8.3984375" style="19" customWidth="1"/>
    <col min="26" max="26" width="15.796875" style="19" customWidth="1"/>
    <col min="27" max="27" width="22" style="19" customWidth="1"/>
    <col min="28" max="28" width="4.796875" style="23" bestFit="1" customWidth="1"/>
    <col min="29" max="29" width="10.796875" style="23" customWidth="1"/>
    <col min="30" max="16384" width="9.3984375" style="19"/>
  </cols>
  <sheetData>
    <row r="1" spans="1:56" ht="18" customHeight="1">
      <c r="C1" s="168" t="s">
        <v>57</v>
      </c>
      <c r="D1" s="168"/>
      <c r="E1" s="168"/>
      <c r="F1" s="168"/>
      <c r="G1" s="168"/>
      <c r="H1" s="168"/>
      <c r="I1" s="168"/>
      <c r="J1" s="168"/>
      <c r="K1" s="168"/>
      <c r="L1" s="168"/>
      <c r="M1" s="168"/>
      <c r="N1" s="168"/>
      <c r="O1" s="168"/>
      <c r="P1" s="168"/>
      <c r="Q1" s="168"/>
      <c r="R1" s="168"/>
      <c r="S1" s="168"/>
      <c r="T1" s="168"/>
      <c r="U1" s="168"/>
      <c r="V1" s="168"/>
      <c r="W1" s="168"/>
      <c r="X1" s="168"/>
      <c r="Y1" s="167" t="s">
        <v>44</v>
      </c>
      <c r="Z1" s="167"/>
      <c r="AA1" s="167"/>
      <c r="AB1" s="167"/>
      <c r="AC1" s="167"/>
      <c r="AD1" s="20"/>
      <c r="AE1" s="20"/>
      <c r="AF1" s="20"/>
      <c r="AG1" s="20"/>
      <c r="AI1" s="21"/>
      <c r="AJ1" s="21"/>
      <c r="AK1" s="21"/>
      <c r="AL1" s="21"/>
      <c r="AM1" s="21"/>
      <c r="AN1" s="21"/>
      <c r="AO1" s="21"/>
      <c r="AP1" s="21"/>
      <c r="AQ1" s="21"/>
      <c r="AR1" s="21"/>
      <c r="AS1" s="21"/>
      <c r="AT1" s="21"/>
      <c r="AU1" s="21"/>
      <c r="AV1" s="21"/>
      <c r="AW1" s="21"/>
      <c r="AX1" s="21"/>
      <c r="AY1" s="21"/>
      <c r="AZ1" s="21"/>
      <c r="BA1" s="21"/>
      <c r="BB1" s="21"/>
      <c r="BC1" s="21"/>
      <c r="BD1" s="21"/>
    </row>
    <row r="2" spans="1:56" ht="18" customHeight="1">
      <c r="C2" s="168"/>
      <c r="D2" s="168"/>
      <c r="E2" s="168"/>
      <c r="F2" s="168"/>
      <c r="G2" s="168"/>
      <c r="H2" s="168"/>
      <c r="I2" s="168"/>
      <c r="J2" s="168"/>
      <c r="K2" s="168"/>
      <c r="L2" s="168"/>
      <c r="M2" s="168"/>
      <c r="N2" s="168"/>
      <c r="O2" s="168"/>
      <c r="P2" s="168"/>
      <c r="Q2" s="168"/>
      <c r="R2" s="168"/>
      <c r="S2" s="168"/>
      <c r="T2" s="168"/>
      <c r="U2" s="168"/>
      <c r="V2" s="168"/>
      <c r="W2" s="168"/>
      <c r="X2" s="168"/>
      <c r="Y2" s="167" t="s">
        <v>45</v>
      </c>
      <c r="Z2" s="167"/>
      <c r="AA2" s="167"/>
      <c r="AB2" s="167"/>
      <c r="AC2" s="167"/>
      <c r="AI2" s="21"/>
      <c r="AJ2" s="21"/>
      <c r="AK2" s="21"/>
      <c r="AL2" s="21"/>
      <c r="AM2" s="21"/>
      <c r="AN2" s="21"/>
      <c r="AO2" s="21"/>
      <c r="AP2" s="21"/>
      <c r="AQ2" s="21"/>
      <c r="AR2" s="21"/>
      <c r="AS2" s="21"/>
      <c r="AT2" s="21"/>
      <c r="AU2" s="21"/>
      <c r="AV2" s="21"/>
      <c r="AW2" s="21"/>
      <c r="AX2" s="21"/>
      <c r="AY2" s="21"/>
      <c r="AZ2" s="21"/>
      <c r="BA2" s="21"/>
      <c r="BB2" s="21"/>
      <c r="BC2" s="21"/>
      <c r="BD2" s="21"/>
    </row>
    <row r="3" spans="1:56" ht="18" customHeight="1">
      <c r="C3" s="168"/>
      <c r="D3" s="168"/>
      <c r="E3" s="168"/>
      <c r="F3" s="168"/>
      <c r="G3" s="168"/>
      <c r="H3" s="168"/>
      <c r="I3" s="168"/>
      <c r="J3" s="168"/>
      <c r="K3" s="168"/>
      <c r="L3" s="168"/>
      <c r="M3" s="168"/>
      <c r="N3" s="168"/>
      <c r="O3" s="168"/>
      <c r="P3" s="168"/>
      <c r="Q3" s="168"/>
      <c r="R3" s="168"/>
      <c r="S3" s="168"/>
      <c r="T3" s="168"/>
      <c r="U3" s="168"/>
      <c r="V3" s="168"/>
      <c r="W3" s="168"/>
      <c r="X3" s="168"/>
      <c r="Y3" s="167" t="s">
        <v>46</v>
      </c>
      <c r="Z3" s="167"/>
      <c r="AA3" s="167"/>
      <c r="AB3" s="167"/>
      <c r="AC3" s="167"/>
      <c r="AI3" s="21"/>
      <c r="AJ3" s="21"/>
      <c r="AK3" s="21"/>
      <c r="AL3" s="21"/>
      <c r="AM3" s="21"/>
      <c r="AN3" s="21"/>
      <c r="AO3" s="21"/>
      <c r="AP3" s="21"/>
      <c r="AQ3" s="21"/>
      <c r="AR3" s="21"/>
      <c r="AS3" s="21"/>
      <c r="AT3" s="21"/>
      <c r="AU3" s="21"/>
      <c r="AV3" s="21"/>
      <c r="AW3" s="21"/>
      <c r="AX3" s="21"/>
      <c r="AY3" s="21"/>
      <c r="AZ3" s="21"/>
      <c r="BA3" s="21"/>
      <c r="BB3" s="21"/>
      <c r="BC3" s="21"/>
      <c r="BD3" s="21"/>
    </row>
    <row r="4" spans="1:56" ht="6" customHeight="1"/>
    <row r="5" spans="1:56" ht="21" customHeight="1">
      <c r="A5" s="166" t="s">
        <v>53</v>
      </c>
      <c r="B5" s="163"/>
      <c r="C5" s="163"/>
      <c r="D5" s="163"/>
      <c r="E5" s="163"/>
      <c r="F5" s="163"/>
      <c r="G5" s="163"/>
      <c r="H5" s="163"/>
      <c r="I5" s="163"/>
      <c r="J5" s="163"/>
      <c r="K5" s="163"/>
      <c r="L5" s="163"/>
      <c r="M5" s="163"/>
      <c r="N5" s="163"/>
      <c r="O5" s="163"/>
      <c r="P5" s="163"/>
      <c r="Q5" s="163"/>
      <c r="R5" s="163"/>
      <c r="S5" s="163"/>
      <c r="T5" s="163"/>
      <c r="U5" s="163"/>
      <c r="V5" s="164"/>
      <c r="W5" s="38"/>
      <c r="X5" s="38"/>
      <c r="Y5" s="163"/>
      <c r="Z5" s="163"/>
      <c r="AA5" s="163"/>
      <c r="AB5" s="163"/>
      <c r="AC5" s="164"/>
      <c r="AD5" s="22"/>
      <c r="AE5" s="22"/>
      <c r="AF5" s="22"/>
      <c r="AG5" s="22"/>
      <c r="AH5" s="22"/>
      <c r="AI5" s="22"/>
      <c r="AJ5" s="22"/>
      <c r="AK5" s="22"/>
      <c r="AL5" s="22"/>
      <c r="AM5" s="22"/>
    </row>
    <row r="6" spans="1:56" ht="21" customHeight="1">
      <c r="A6" s="166" t="s">
        <v>54</v>
      </c>
      <c r="B6" s="163"/>
      <c r="C6" s="163"/>
      <c r="D6" s="163"/>
      <c r="E6" s="163"/>
      <c r="F6" s="163"/>
      <c r="G6" s="163"/>
      <c r="H6" s="163"/>
      <c r="I6" s="163"/>
      <c r="J6" s="163"/>
      <c r="K6" s="163"/>
      <c r="L6" s="163"/>
      <c r="M6" s="163"/>
      <c r="N6" s="163"/>
      <c r="O6" s="163"/>
      <c r="P6" s="163"/>
      <c r="Q6" s="163"/>
      <c r="R6" s="163"/>
      <c r="S6" s="163"/>
      <c r="T6" s="163"/>
      <c r="U6" s="163"/>
      <c r="V6" s="164"/>
      <c r="W6" s="38"/>
      <c r="X6" s="38"/>
      <c r="Y6" s="163"/>
      <c r="Z6" s="163"/>
      <c r="AA6" s="163"/>
      <c r="AB6" s="163"/>
      <c r="AC6" s="164"/>
      <c r="AD6" s="22"/>
      <c r="AE6" s="22"/>
      <c r="AF6" s="22"/>
      <c r="AG6" s="22"/>
      <c r="AH6" s="22"/>
      <c r="AI6" s="22"/>
      <c r="AJ6" s="22"/>
      <c r="AK6" s="22"/>
      <c r="AL6" s="22"/>
      <c r="AM6" s="22"/>
    </row>
    <row r="7" spans="1:56" ht="21" customHeight="1">
      <c r="A7" s="166" t="s">
        <v>55</v>
      </c>
      <c r="B7" s="163"/>
      <c r="C7" s="163"/>
      <c r="D7" s="163"/>
      <c r="E7" s="163"/>
      <c r="F7" s="163"/>
      <c r="G7" s="163"/>
      <c r="H7" s="163"/>
      <c r="I7" s="163"/>
      <c r="J7" s="163"/>
      <c r="K7" s="163"/>
      <c r="L7" s="163"/>
      <c r="M7" s="163"/>
      <c r="N7" s="163"/>
      <c r="O7" s="163"/>
      <c r="P7" s="163"/>
      <c r="Q7" s="163"/>
      <c r="R7" s="163"/>
      <c r="S7" s="163"/>
      <c r="T7" s="163"/>
      <c r="U7" s="163"/>
      <c r="V7" s="164"/>
      <c r="W7" s="38"/>
      <c r="X7" s="38"/>
      <c r="Y7" s="163"/>
      <c r="Z7" s="163"/>
      <c r="AA7" s="163"/>
      <c r="AB7" s="163"/>
      <c r="AC7" s="164"/>
      <c r="AD7" s="22"/>
      <c r="AE7" s="22"/>
      <c r="AF7" s="22"/>
      <c r="AG7" s="22"/>
      <c r="AH7" s="22"/>
      <c r="AI7" s="22"/>
      <c r="AJ7" s="22"/>
      <c r="AK7" s="22"/>
      <c r="AL7" s="22"/>
      <c r="AM7" s="22"/>
    </row>
    <row r="8" spans="1:56" ht="21" customHeight="1">
      <c r="A8" s="166" t="s">
        <v>56</v>
      </c>
      <c r="B8" s="163"/>
      <c r="C8" s="163"/>
      <c r="D8" s="163"/>
      <c r="E8" s="163"/>
      <c r="F8" s="163"/>
      <c r="G8" s="163"/>
      <c r="H8" s="163"/>
      <c r="I8" s="163"/>
      <c r="J8" s="163"/>
      <c r="K8" s="163"/>
      <c r="L8" s="163"/>
      <c r="M8" s="163"/>
      <c r="N8" s="163"/>
      <c r="O8" s="163"/>
      <c r="P8" s="163"/>
      <c r="Q8" s="163"/>
      <c r="R8" s="163"/>
      <c r="S8" s="163"/>
      <c r="T8" s="163"/>
      <c r="U8" s="163"/>
      <c r="V8" s="164"/>
      <c r="W8" s="38"/>
      <c r="X8" s="38"/>
      <c r="Y8" s="163"/>
      <c r="Z8" s="163"/>
      <c r="AA8" s="163"/>
      <c r="AB8" s="163"/>
      <c r="AC8" s="164"/>
      <c r="AD8" s="22"/>
      <c r="AE8" s="22"/>
      <c r="AF8" s="22"/>
      <c r="AG8" s="22"/>
      <c r="AH8" s="22"/>
      <c r="AI8" s="22"/>
      <c r="AJ8" s="22"/>
      <c r="AK8" s="22"/>
      <c r="AL8" s="22"/>
      <c r="AM8" s="22"/>
    </row>
    <row r="9" spans="1:56" ht="6" customHeight="1"/>
    <row r="10" spans="1:56" s="25" customFormat="1" ht="15" customHeight="1">
      <c r="A10" s="34" t="s">
        <v>47</v>
      </c>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0"/>
      <c r="AE10" s="30"/>
      <c r="AF10" s="30"/>
      <c r="AG10" s="30"/>
      <c r="AH10" s="30"/>
      <c r="AI10" s="30"/>
      <c r="AJ10" s="30"/>
      <c r="AK10" s="30"/>
      <c r="AL10" s="30"/>
      <c r="AM10" s="30"/>
    </row>
    <row r="11" spans="1:56" s="25" customFormat="1" ht="17" customHeight="1">
      <c r="A11" s="35" t="s">
        <v>48</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29"/>
      <c r="AE11" s="29"/>
      <c r="AF11" s="29"/>
      <c r="AG11" s="29"/>
      <c r="AH11" s="29"/>
      <c r="AI11" s="29"/>
      <c r="AJ11" s="29"/>
      <c r="AK11" s="29"/>
      <c r="AL11" s="29"/>
      <c r="AM11" s="29"/>
    </row>
    <row r="12" spans="1:56" s="25" customFormat="1" ht="30" customHeight="1">
      <c r="A12" s="165" t="s">
        <v>49</v>
      </c>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32"/>
      <c r="AE12" s="32"/>
      <c r="AF12" s="32"/>
      <c r="AG12" s="32"/>
      <c r="AH12" s="32"/>
      <c r="AI12" s="32"/>
      <c r="AJ12" s="32"/>
      <c r="AK12" s="32"/>
      <c r="AL12" s="32"/>
      <c r="AM12" s="32"/>
    </row>
    <row r="13" spans="1:56" s="25" customFormat="1" ht="15" customHeight="1">
      <c r="A13" s="165" t="s">
        <v>50</v>
      </c>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32"/>
      <c r="AE13" s="32"/>
      <c r="AF13" s="32"/>
      <c r="AG13" s="32"/>
      <c r="AH13" s="32"/>
      <c r="AI13" s="32"/>
      <c r="AJ13" s="32"/>
      <c r="AK13" s="32"/>
      <c r="AL13" s="32"/>
      <c r="AM13" s="32"/>
    </row>
    <row r="14" spans="1:56" s="25" customFormat="1" ht="15" customHeight="1">
      <c r="A14" s="165" t="s">
        <v>51</v>
      </c>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32"/>
      <c r="AE14" s="32"/>
      <c r="AF14" s="32"/>
      <c r="AG14" s="32"/>
      <c r="AH14" s="32"/>
      <c r="AI14" s="32"/>
      <c r="AJ14" s="32"/>
      <c r="AK14" s="32"/>
      <c r="AL14" s="32"/>
      <c r="AM14" s="32"/>
    </row>
    <row r="15" spans="1:56" s="25" customFormat="1" ht="15" customHeight="1">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2"/>
      <c r="AE15" s="32"/>
      <c r="AF15" s="32"/>
      <c r="AG15" s="32"/>
      <c r="AH15" s="32"/>
      <c r="AI15" s="32"/>
      <c r="AJ15" s="32"/>
      <c r="AK15" s="32"/>
      <c r="AL15" s="32"/>
      <c r="AM15" s="32"/>
    </row>
    <row r="16" spans="1:56" s="42" customFormat="1" ht="25" customHeight="1">
      <c r="A16" s="40" t="s">
        <v>39</v>
      </c>
      <c r="B16" s="40" t="s">
        <v>40</v>
      </c>
      <c r="C16" s="40"/>
      <c r="D16" s="40"/>
      <c r="E16" s="40"/>
      <c r="F16" s="40"/>
      <c r="G16" s="40"/>
      <c r="H16" s="40"/>
      <c r="I16" s="40"/>
      <c r="J16" s="40"/>
      <c r="K16" s="40"/>
      <c r="L16" s="40"/>
      <c r="M16" s="40"/>
      <c r="N16" s="40"/>
      <c r="O16" s="40"/>
      <c r="P16" s="40"/>
      <c r="Q16" s="40"/>
      <c r="R16" s="40"/>
      <c r="S16" s="40"/>
      <c r="T16" s="40"/>
      <c r="U16" s="40"/>
      <c r="V16" s="40" t="s">
        <v>41</v>
      </c>
      <c r="W16" s="41" t="s">
        <v>42</v>
      </c>
      <c r="X16" s="41" t="s">
        <v>43</v>
      </c>
      <c r="Y16" s="40" t="s">
        <v>39</v>
      </c>
      <c r="Z16" s="40" t="s">
        <v>40</v>
      </c>
      <c r="AA16" s="40" t="s">
        <v>41</v>
      </c>
      <c r="AB16" s="41" t="s">
        <v>42</v>
      </c>
      <c r="AC16" s="41" t="s">
        <v>43</v>
      </c>
    </row>
    <row r="17" spans="1:38" s="25" customFormat="1" ht="21.75" customHeight="1">
      <c r="A17" s="162" t="s">
        <v>52</v>
      </c>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46"/>
      <c r="Z17" s="46"/>
      <c r="AA17" s="46"/>
      <c r="AB17" s="46"/>
      <c r="AC17" s="36"/>
      <c r="AD17" s="28"/>
      <c r="AE17" s="33"/>
      <c r="AL17" s="33"/>
    </row>
    <row r="18" spans="1:38" s="25" customFormat="1" ht="18" customHeight="1">
      <c r="A18" s="46"/>
      <c r="B18" s="146"/>
      <c r="C18" s="147"/>
      <c r="D18" s="49"/>
      <c r="E18" s="49"/>
      <c r="F18" s="49"/>
      <c r="G18" s="49"/>
      <c r="H18" s="49"/>
      <c r="I18" s="49"/>
      <c r="J18" s="49"/>
      <c r="K18" s="49"/>
      <c r="L18" s="49"/>
      <c r="M18" s="49"/>
      <c r="N18" s="49"/>
      <c r="O18" s="49"/>
      <c r="P18" s="49"/>
      <c r="Q18" s="49"/>
      <c r="R18" s="49"/>
      <c r="S18" s="49"/>
      <c r="T18" s="49"/>
      <c r="U18" s="49"/>
      <c r="V18" s="46"/>
      <c r="W18" s="47"/>
      <c r="X18" s="36"/>
      <c r="Y18" s="46"/>
      <c r="Z18" s="46"/>
      <c r="AA18" s="46"/>
      <c r="AB18" s="46"/>
      <c r="AC18" s="36"/>
    </row>
    <row r="19" spans="1:38" s="25" customFormat="1" ht="18" customHeight="1">
      <c r="A19" s="46"/>
      <c r="B19" s="146"/>
      <c r="C19" s="147"/>
      <c r="D19" s="49"/>
      <c r="E19" s="49"/>
      <c r="F19" s="49"/>
      <c r="G19" s="49"/>
      <c r="H19" s="49"/>
      <c r="I19" s="49"/>
      <c r="J19" s="49"/>
      <c r="K19" s="49"/>
      <c r="L19" s="49"/>
      <c r="M19" s="49"/>
      <c r="N19" s="49"/>
      <c r="O19" s="49"/>
      <c r="P19" s="49"/>
      <c r="Q19" s="49"/>
      <c r="R19" s="49"/>
      <c r="S19" s="49"/>
      <c r="T19" s="49"/>
      <c r="U19" s="49"/>
      <c r="V19" s="46"/>
      <c r="W19" s="47"/>
      <c r="X19" s="36"/>
      <c r="Y19" s="46"/>
      <c r="Z19" s="46"/>
      <c r="AA19" s="46"/>
      <c r="AB19" s="46"/>
      <c r="AC19" s="36"/>
    </row>
    <row r="20" spans="1:38" s="25" customFormat="1" ht="18" customHeight="1">
      <c r="A20" s="46"/>
      <c r="B20" s="146"/>
      <c r="C20" s="147"/>
      <c r="D20" s="49"/>
      <c r="E20" s="49"/>
      <c r="F20" s="49"/>
      <c r="G20" s="49"/>
      <c r="H20" s="49"/>
      <c r="I20" s="49"/>
      <c r="J20" s="49"/>
      <c r="K20" s="49"/>
      <c r="L20" s="49"/>
      <c r="M20" s="49"/>
      <c r="N20" s="49"/>
      <c r="O20" s="49"/>
      <c r="P20" s="49"/>
      <c r="Q20" s="49"/>
      <c r="R20" s="49"/>
      <c r="S20" s="49"/>
      <c r="T20" s="49"/>
      <c r="U20" s="49"/>
      <c r="V20" s="46"/>
      <c r="W20" s="47"/>
      <c r="X20" s="36"/>
      <c r="Y20" s="46"/>
      <c r="Z20" s="46"/>
      <c r="AA20" s="46"/>
      <c r="AB20" s="46"/>
      <c r="AC20" s="36"/>
    </row>
    <row r="21" spans="1:38" s="25" customFormat="1" ht="18" customHeight="1">
      <c r="A21" s="46"/>
      <c r="B21" s="146"/>
      <c r="C21" s="147"/>
      <c r="D21" s="49"/>
      <c r="E21" s="49"/>
      <c r="F21" s="49"/>
      <c r="G21" s="49"/>
      <c r="H21" s="49"/>
      <c r="I21" s="49"/>
      <c r="J21" s="49"/>
      <c r="K21" s="49"/>
      <c r="L21" s="49"/>
      <c r="M21" s="49"/>
      <c r="N21" s="49"/>
      <c r="O21" s="49"/>
      <c r="P21" s="49"/>
      <c r="Q21" s="49"/>
      <c r="R21" s="49"/>
      <c r="S21" s="49"/>
      <c r="T21" s="49"/>
      <c r="U21" s="49"/>
      <c r="V21" s="46"/>
      <c r="W21" s="47"/>
      <c r="X21" s="36"/>
      <c r="Y21" s="46"/>
      <c r="Z21" s="46"/>
      <c r="AA21" s="46"/>
      <c r="AB21" s="46"/>
      <c r="AC21" s="36"/>
    </row>
    <row r="22" spans="1:38" s="25" customFormat="1" ht="18" customHeight="1">
      <c r="A22" s="46"/>
      <c r="B22" s="146"/>
      <c r="C22" s="147"/>
      <c r="D22" s="49"/>
      <c r="E22" s="49"/>
      <c r="F22" s="49"/>
      <c r="G22" s="49"/>
      <c r="H22" s="49"/>
      <c r="I22" s="49"/>
      <c r="J22" s="49"/>
      <c r="K22" s="49"/>
      <c r="L22" s="49"/>
      <c r="M22" s="49"/>
      <c r="N22" s="49"/>
      <c r="O22" s="49"/>
      <c r="P22" s="49"/>
      <c r="Q22" s="49"/>
      <c r="R22" s="49"/>
      <c r="S22" s="49"/>
      <c r="T22" s="49"/>
      <c r="U22" s="49"/>
      <c r="V22" s="46"/>
      <c r="W22" s="47"/>
      <c r="X22" s="36"/>
      <c r="Y22" s="46"/>
      <c r="Z22" s="46"/>
      <c r="AA22" s="46"/>
      <c r="AB22" s="46"/>
      <c r="AC22" s="36"/>
    </row>
    <row r="23" spans="1:38" s="25" customFormat="1" ht="18" customHeight="1">
      <c r="A23" s="46"/>
      <c r="B23" s="146"/>
      <c r="C23" s="147"/>
      <c r="D23" s="49"/>
      <c r="E23" s="49"/>
      <c r="F23" s="49"/>
      <c r="G23" s="49"/>
      <c r="H23" s="49"/>
      <c r="I23" s="49"/>
      <c r="J23" s="49"/>
      <c r="K23" s="49"/>
      <c r="L23" s="49"/>
      <c r="M23" s="49"/>
      <c r="N23" s="49"/>
      <c r="O23" s="49"/>
      <c r="P23" s="49"/>
      <c r="Q23" s="49"/>
      <c r="R23" s="49"/>
      <c r="S23" s="49"/>
      <c r="T23" s="49"/>
      <c r="U23" s="49"/>
      <c r="V23" s="46"/>
      <c r="W23" s="47"/>
      <c r="X23" s="36"/>
      <c r="Y23" s="46"/>
      <c r="Z23" s="46"/>
      <c r="AA23" s="46"/>
      <c r="AB23" s="46"/>
      <c r="AC23" s="36"/>
    </row>
    <row r="24" spans="1:38" s="25" customFormat="1" ht="18" customHeight="1">
      <c r="A24" s="46"/>
      <c r="B24" s="146"/>
      <c r="C24" s="147"/>
      <c r="D24" s="49"/>
      <c r="E24" s="49"/>
      <c r="F24" s="49"/>
      <c r="G24" s="49"/>
      <c r="H24" s="49"/>
      <c r="I24" s="49"/>
      <c r="J24" s="49"/>
      <c r="K24" s="49"/>
      <c r="L24" s="49"/>
      <c r="M24" s="49"/>
      <c r="N24" s="49"/>
      <c r="O24" s="49"/>
      <c r="P24" s="49"/>
      <c r="Q24" s="49"/>
      <c r="R24" s="49"/>
      <c r="S24" s="49"/>
      <c r="T24" s="49"/>
      <c r="U24" s="49"/>
      <c r="V24" s="46"/>
      <c r="W24" s="47"/>
      <c r="X24" s="36"/>
      <c r="Y24" s="46"/>
      <c r="Z24" s="46"/>
      <c r="AA24" s="46"/>
      <c r="AB24" s="46"/>
      <c r="AC24" s="36"/>
    </row>
    <row r="25" spans="1:38" s="25" customFormat="1" ht="18" customHeight="1">
      <c r="A25" s="46"/>
      <c r="B25" s="146"/>
      <c r="C25" s="147"/>
      <c r="D25" s="49"/>
      <c r="E25" s="49"/>
      <c r="F25" s="49"/>
      <c r="G25" s="49"/>
      <c r="H25" s="49"/>
      <c r="I25" s="49"/>
      <c r="J25" s="49"/>
      <c r="K25" s="49"/>
      <c r="L25" s="49"/>
      <c r="M25" s="49"/>
      <c r="N25" s="49"/>
      <c r="O25" s="49"/>
      <c r="P25" s="49"/>
      <c r="Q25" s="49"/>
      <c r="R25" s="49"/>
      <c r="S25" s="49"/>
      <c r="T25" s="49"/>
      <c r="U25" s="49"/>
      <c r="V25" s="46"/>
      <c r="W25" s="47"/>
      <c r="X25" s="36"/>
      <c r="Y25" s="46"/>
      <c r="Z25" s="46"/>
      <c r="AA25" s="46"/>
      <c r="AB25" s="46"/>
      <c r="AC25" s="36"/>
    </row>
    <row r="26" spans="1:38" s="25" customFormat="1" ht="18" customHeight="1">
      <c r="A26" s="46"/>
      <c r="B26" s="146"/>
      <c r="C26" s="147"/>
      <c r="D26" s="49"/>
      <c r="E26" s="49"/>
      <c r="F26" s="49"/>
      <c r="G26" s="49"/>
      <c r="H26" s="49"/>
      <c r="I26" s="49"/>
      <c r="J26" s="49"/>
      <c r="K26" s="49"/>
      <c r="L26" s="49"/>
      <c r="M26" s="49"/>
      <c r="N26" s="49"/>
      <c r="O26" s="49"/>
      <c r="P26" s="49"/>
      <c r="Q26" s="49"/>
      <c r="R26" s="49"/>
      <c r="S26" s="49"/>
      <c r="T26" s="49"/>
      <c r="U26" s="49"/>
      <c r="V26" s="46"/>
      <c r="W26" s="47"/>
      <c r="X26" s="36"/>
      <c r="Y26" s="46"/>
      <c r="Z26" s="46"/>
      <c r="AA26" s="46"/>
      <c r="AB26" s="46"/>
      <c r="AC26" s="36"/>
    </row>
    <row r="27" spans="1:38" s="25" customFormat="1" ht="18" customHeight="1">
      <c r="A27" s="46"/>
      <c r="B27" s="146"/>
      <c r="C27" s="147"/>
      <c r="D27" s="49"/>
      <c r="E27" s="49"/>
      <c r="F27" s="49"/>
      <c r="G27" s="49"/>
      <c r="H27" s="49"/>
      <c r="I27" s="49"/>
      <c r="J27" s="49"/>
      <c r="K27" s="49"/>
      <c r="L27" s="49"/>
      <c r="M27" s="49"/>
      <c r="N27" s="49"/>
      <c r="O27" s="49"/>
      <c r="P27" s="49"/>
      <c r="Q27" s="49"/>
      <c r="R27" s="49"/>
      <c r="S27" s="49"/>
      <c r="T27" s="49"/>
      <c r="U27" s="49"/>
      <c r="V27" s="46"/>
      <c r="W27" s="47"/>
      <c r="X27" s="36"/>
      <c r="Y27" s="46"/>
      <c r="Z27" s="46"/>
      <c r="AA27" s="46"/>
      <c r="AB27" s="46"/>
      <c r="AC27" s="36"/>
    </row>
    <row r="28" spans="1:38" s="25" customFormat="1" ht="18" customHeight="1">
      <c r="A28" s="46"/>
      <c r="B28" s="146"/>
      <c r="C28" s="147"/>
      <c r="D28" s="49"/>
      <c r="E28" s="49"/>
      <c r="F28" s="49"/>
      <c r="G28" s="49"/>
      <c r="H28" s="49"/>
      <c r="I28" s="49"/>
      <c r="J28" s="49"/>
      <c r="K28" s="49"/>
      <c r="L28" s="49"/>
      <c r="M28" s="49"/>
      <c r="N28" s="49"/>
      <c r="O28" s="49"/>
      <c r="P28" s="49"/>
      <c r="Q28" s="49"/>
      <c r="R28" s="49"/>
      <c r="S28" s="49"/>
      <c r="T28" s="49"/>
      <c r="U28" s="49"/>
      <c r="V28" s="46"/>
      <c r="W28" s="47"/>
      <c r="X28" s="36"/>
      <c r="Y28" s="46"/>
      <c r="Z28" s="46"/>
      <c r="AA28" s="46"/>
      <c r="AB28" s="46"/>
      <c r="AC28" s="36"/>
    </row>
    <row r="29" spans="1:38" s="25" customFormat="1" ht="18" customHeight="1">
      <c r="A29" s="46"/>
      <c r="B29" s="146"/>
      <c r="C29" s="147"/>
      <c r="D29" s="49"/>
      <c r="E29" s="49"/>
      <c r="F29" s="49"/>
      <c r="G29" s="49"/>
      <c r="H29" s="49"/>
      <c r="I29" s="49"/>
      <c r="J29" s="49"/>
      <c r="K29" s="49"/>
      <c r="L29" s="49"/>
      <c r="M29" s="49"/>
      <c r="N29" s="49"/>
      <c r="O29" s="49"/>
      <c r="P29" s="49"/>
      <c r="Q29" s="49"/>
      <c r="R29" s="49"/>
      <c r="S29" s="49"/>
      <c r="T29" s="49"/>
      <c r="U29" s="49"/>
      <c r="V29" s="46"/>
      <c r="W29" s="47"/>
      <c r="X29" s="36"/>
      <c r="Y29" s="46"/>
      <c r="Z29" s="46"/>
      <c r="AA29" s="46"/>
      <c r="AB29" s="46"/>
      <c r="AC29" s="36"/>
    </row>
    <row r="30" spans="1:38" s="25" customFormat="1" ht="18" customHeight="1">
      <c r="A30" s="46"/>
      <c r="B30" s="146"/>
      <c r="C30" s="147"/>
      <c r="D30" s="49"/>
      <c r="E30" s="49"/>
      <c r="F30" s="49"/>
      <c r="G30" s="49"/>
      <c r="H30" s="49"/>
      <c r="I30" s="49"/>
      <c r="J30" s="49"/>
      <c r="K30" s="49"/>
      <c r="L30" s="49"/>
      <c r="M30" s="49"/>
      <c r="N30" s="49"/>
      <c r="O30" s="49"/>
      <c r="P30" s="49"/>
      <c r="Q30" s="49"/>
      <c r="R30" s="49"/>
      <c r="S30" s="49"/>
      <c r="T30" s="49"/>
      <c r="U30" s="49"/>
      <c r="V30" s="46"/>
      <c r="W30" s="47"/>
      <c r="X30" s="36"/>
      <c r="Y30" s="46"/>
      <c r="Z30" s="46"/>
      <c r="AA30" s="46"/>
      <c r="AB30" s="46"/>
      <c r="AC30" s="36"/>
    </row>
    <row r="31" spans="1:38" s="25" customFormat="1" ht="18" customHeight="1">
      <c r="A31" s="46"/>
      <c r="B31" s="146"/>
      <c r="C31" s="147"/>
      <c r="D31" s="49"/>
      <c r="E31" s="49"/>
      <c r="F31" s="49"/>
      <c r="G31" s="49"/>
      <c r="H31" s="49"/>
      <c r="I31" s="49"/>
      <c r="J31" s="49"/>
      <c r="K31" s="49"/>
      <c r="L31" s="49"/>
      <c r="M31" s="49"/>
      <c r="N31" s="49"/>
      <c r="O31" s="49"/>
      <c r="P31" s="49"/>
      <c r="Q31" s="49"/>
      <c r="R31" s="49"/>
      <c r="S31" s="49"/>
      <c r="T31" s="49"/>
      <c r="U31" s="49"/>
      <c r="V31" s="46"/>
      <c r="W31" s="47"/>
      <c r="X31" s="36"/>
      <c r="Y31" s="46"/>
      <c r="Z31" s="46"/>
      <c r="AA31" s="46"/>
      <c r="AB31" s="46"/>
      <c r="AC31" s="36"/>
    </row>
    <row r="32" spans="1:38" s="25" customFormat="1" ht="18" customHeight="1">
      <c r="A32" s="46"/>
      <c r="B32" s="146"/>
      <c r="C32" s="147"/>
      <c r="D32" s="49"/>
      <c r="E32" s="49"/>
      <c r="F32" s="49"/>
      <c r="G32" s="49"/>
      <c r="H32" s="49"/>
      <c r="I32" s="49"/>
      <c r="J32" s="49"/>
      <c r="K32" s="49"/>
      <c r="L32" s="49"/>
      <c r="M32" s="49"/>
      <c r="N32" s="49"/>
      <c r="O32" s="49"/>
      <c r="P32" s="49"/>
      <c r="Q32" s="49"/>
      <c r="R32" s="49"/>
      <c r="S32" s="49"/>
      <c r="T32" s="49"/>
      <c r="U32" s="49"/>
      <c r="V32" s="46"/>
      <c r="W32" s="47"/>
      <c r="X32" s="36"/>
      <c r="Y32" s="46"/>
      <c r="Z32" s="46"/>
      <c r="AA32" s="46"/>
      <c r="AB32" s="46"/>
      <c r="AC32" s="36"/>
    </row>
    <row r="33" spans="1:29" s="25" customFormat="1" ht="18" customHeight="1">
      <c r="A33" s="46"/>
      <c r="B33" s="146"/>
      <c r="C33" s="147"/>
      <c r="D33" s="49"/>
      <c r="E33" s="49"/>
      <c r="F33" s="49"/>
      <c r="G33" s="49"/>
      <c r="H33" s="49"/>
      <c r="I33" s="49"/>
      <c r="J33" s="49"/>
      <c r="K33" s="49"/>
      <c r="L33" s="49"/>
      <c r="M33" s="49"/>
      <c r="N33" s="49"/>
      <c r="O33" s="49"/>
      <c r="P33" s="49"/>
      <c r="Q33" s="49"/>
      <c r="R33" s="49"/>
      <c r="S33" s="49"/>
      <c r="T33" s="49"/>
      <c r="U33" s="49"/>
      <c r="V33" s="46"/>
      <c r="W33" s="47"/>
      <c r="X33" s="36"/>
      <c r="Y33" s="46"/>
      <c r="Z33" s="46"/>
      <c r="AA33" s="46"/>
      <c r="AB33" s="46"/>
      <c r="AC33" s="36"/>
    </row>
    <row r="34" spans="1:29" s="25" customFormat="1" ht="18" customHeight="1">
      <c r="A34" s="46"/>
      <c r="B34" s="146"/>
      <c r="C34" s="147"/>
      <c r="D34" s="49"/>
      <c r="E34" s="49"/>
      <c r="F34" s="49"/>
      <c r="G34" s="49"/>
      <c r="H34" s="49"/>
      <c r="I34" s="49"/>
      <c r="J34" s="49"/>
      <c r="K34" s="49"/>
      <c r="L34" s="49"/>
      <c r="M34" s="49"/>
      <c r="N34" s="49"/>
      <c r="O34" s="49"/>
      <c r="P34" s="49"/>
      <c r="Q34" s="49"/>
      <c r="R34" s="49"/>
      <c r="S34" s="49"/>
      <c r="T34" s="49"/>
      <c r="U34" s="49"/>
      <c r="V34" s="46"/>
      <c r="W34" s="47"/>
      <c r="X34" s="36"/>
      <c r="Y34" s="46"/>
      <c r="Z34" s="46"/>
      <c r="AA34" s="46"/>
      <c r="AB34" s="46"/>
      <c r="AC34" s="36"/>
    </row>
    <row r="35" spans="1:29" s="25" customFormat="1" ht="18" customHeight="1">
      <c r="A35" s="46"/>
      <c r="B35" s="146"/>
      <c r="C35" s="147"/>
      <c r="D35" s="49"/>
      <c r="E35" s="49"/>
      <c r="F35" s="49"/>
      <c r="G35" s="49"/>
      <c r="H35" s="49"/>
      <c r="I35" s="49"/>
      <c r="J35" s="49"/>
      <c r="K35" s="49"/>
      <c r="L35" s="49"/>
      <c r="M35" s="49"/>
      <c r="N35" s="49"/>
      <c r="O35" s="49"/>
      <c r="P35" s="49"/>
      <c r="Q35" s="49"/>
      <c r="R35" s="49"/>
      <c r="S35" s="49"/>
      <c r="T35" s="49"/>
      <c r="U35" s="49"/>
      <c r="V35" s="46"/>
      <c r="W35" s="47"/>
      <c r="X35" s="36"/>
      <c r="Y35" s="46"/>
      <c r="Z35" s="46"/>
      <c r="AA35" s="46"/>
      <c r="AB35" s="46"/>
      <c r="AC35" s="36"/>
    </row>
    <row r="36" spans="1:29" s="25" customFormat="1" ht="18" customHeight="1">
      <c r="A36" s="46"/>
      <c r="B36" s="146"/>
      <c r="C36" s="147"/>
      <c r="D36" s="49"/>
      <c r="E36" s="49"/>
      <c r="F36" s="49"/>
      <c r="G36" s="49"/>
      <c r="H36" s="49"/>
      <c r="I36" s="49"/>
      <c r="J36" s="49"/>
      <c r="K36" s="49"/>
      <c r="L36" s="49"/>
      <c r="M36" s="49"/>
      <c r="N36" s="49"/>
      <c r="O36" s="49"/>
      <c r="P36" s="49"/>
      <c r="Q36" s="49"/>
      <c r="R36" s="49"/>
      <c r="S36" s="49"/>
      <c r="T36" s="49"/>
      <c r="U36" s="49"/>
      <c r="V36" s="46"/>
      <c r="W36" s="47"/>
      <c r="X36" s="36"/>
      <c r="Y36" s="46"/>
      <c r="Z36" s="46"/>
      <c r="AA36" s="46"/>
      <c r="AB36" s="46"/>
      <c r="AC36" s="36"/>
    </row>
    <row r="37" spans="1:29" s="25" customFormat="1" ht="18" customHeight="1">
      <c r="A37" s="46"/>
      <c r="B37" s="146"/>
      <c r="C37" s="147"/>
      <c r="D37" s="49"/>
      <c r="E37" s="49"/>
      <c r="F37" s="49"/>
      <c r="G37" s="49"/>
      <c r="H37" s="49"/>
      <c r="I37" s="49"/>
      <c r="J37" s="49"/>
      <c r="K37" s="49"/>
      <c r="L37" s="49"/>
      <c r="M37" s="49"/>
      <c r="N37" s="49"/>
      <c r="O37" s="49"/>
      <c r="P37" s="49"/>
      <c r="Q37" s="49"/>
      <c r="R37" s="49"/>
      <c r="S37" s="49"/>
      <c r="T37" s="49"/>
      <c r="U37" s="49"/>
      <c r="V37" s="46"/>
      <c r="W37" s="47"/>
      <c r="X37" s="36"/>
      <c r="Y37" s="46"/>
      <c r="Z37" s="46"/>
      <c r="AA37" s="46"/>
      <c r="AB37" s="46"/>
      <c r="AC37" s="36"/>
    </row>
    <row r="38" spans="1:29" s="25" customFormat="1" ht="18" customHeight="1">
      <c r="A38" s="46"/>
      <c r="B38" s="146"/>
      <c r="C38" s="147"/>
      <c r="D38" s="49"/>
      <c r="E38" s="49"/>
      <c r="F38" s="49"/>
      <c r="G38" s="49"/>
      <c r="H38" s="49"/>
      <c r="I38" s="49"/>
      <c r="J38" s="49"/>
      <c r="K38" s="49"/>
      <c r="L38" s="49"/>
      <c r="M38" s="49"/>
      <c r="N38" s="49"/>
      <c r="O38" s="49"/>
      <c r="P38" s="49"/>
      <c r="Q38" s="49"/>
      <c r="R38" s="49"/>
      <c r="S38" s="49"/>
      <c r="T38" s="49"/>
      <c r="U38" s="49"/>
      <c r="V38" s="46"/>
      <c r="W38" s="47"/>
      <c r="X38" s="36"/>
      <c r="Y38" s="46"/>
      <c r="Z38" s="46"/>
      <c r="AA38" s="46"/>
      <c r="AB38" s="46"/>
      <c r="AC38" s="36"/>
    </row>
    <row r="39" spans="1:29" s="25" customFormat="1" ht="18" customHeight="1">
      <c r="A39" s="46"/>
      <c r="B39" s="146"/>
      <c r="C39" s="147"/>
      <c r="D39" s="49"/>
      <c r="E39" s="49"/>
      <c r="F39" s="49"/>
      <c r="G39" s="49"/>
      <c r="H39" s="49"/>
      <c r="I39" s="49"/>
      <c r="J39" s="49"/>
      <c r="K39" s="49"/>
      <c r="L39" s="49"/>
      <c r="M39" s="49"/>
      <c r="N39" s="49"/>
      <c r="O39" s="49"/>
      <c r="P39" s="49"/>
      <c r="Q39" s="49"/>
      <c r="R39" s="49"/>
      <c r="S39" s="49"/>
      <c r="T39" s="49"/>
      <c r="U39" s="49"/>
      <c r="V39" s="46"/>
      <c r="W39" s="47"/>
      <c r="X39" s="36"/>
      <c r="Y39" s="46"/>
      <c r="Z39" s="46"/>
      <c r="AA39" s="46"/>
      <c r="AB39" s="46"/>
      <c r="AC39" s="36"/>
    </row>
    <row r="40" spans="1:29" s="25" customFormat="1" ht="18" customHeight="1">
      <c r="A40" s="46"/>
      <c r="B40" s="146"/>
      <c r="C40" s="147"/>
      <c r="D40" s="49"/>
      <c r="E40" s="49"/>
      <c r="F40" s="49"/>
      <c r="G40" s="49"/>
      <c r="H40" s="49"/>
      <c r="I40" s="49"/>
      <c r="J40" s="49"/>
      <c r="K40" s="49"/>
      <c r="L40" s="49"/>
      <c r="M40" s="49"/>
      <c r="N40" s="49"/>
      <c r="O40" s="49"/>
      <c r="P40" s="49"/>
      <c r="Q40" s="49"/>
      <c r="R40" s="49"/>
      <c r="S40" s="49"/>
      <c r="T40" s="49"/>
      <c r="U40" s="49"/>
      <c r="V40" s="46"/>
      <c r="W40" s="47"/>
      <c r="X40" s="36"/>
      <c r="Y40" s="46"/>
      <c r="Z40" s="46"/>
      <c r="AA40" s="46"/>
      <c r="AB40" s="46"/>
      <c r="AC40" s="36"/>
    </row>
    <row r="41" spans="1:29" s="25" customFormat="1" ht="18" customHeight="1">
      <c r="A41" s="46"/>
      <c r="B41" s="146"/>
      <c r="C41" s="147"/>
      <c r="D41" s="49"/>
      <c r="E41" s="49"/>
      <c r="F41" s="49"/>
      <c r="G41" s="49"/>
      <c r="H41" s="49"/>
      <c r="I41" s="49"/>
      <c r="J41" s="49"/>
      <c r="K41" s="49"/>
      <c r="L41" s="49"/>
      <c r="M41" s="49"/>
      <c r="N41" s="49"/>
      <c r="O41" s="49"/>
      <c r="P41" s="49"/>
      <c r="Q41" s="49"/>
      <c r="R41" s="49"/>
      <c r="S41" s="49"/>
      <c r="T41" s="49"/>
      <c r="U41" s="49"/>
      <c r="V41" s="46"/>
      <c r="W41" s="47"/>
      <c r="X41" s="36"/>
      <c r="Y41" s="46"/>
      <c r="Z41" s="46"/>
      <c r="AA41" s="46"/>
      <c r="AB41" s="46"/>
      <c r="AC41" s="36"/>
    </row>
    <row r="42" spans="1:29" s="25" customFormat="1" ht="18" customHeight="1">
      <c r="A42" s="46"/>
      <c r="B42" s="146"/>
      <c r="C42" s="147"/>
      <c r="D42" s="49"/>
      <c r="E42" s="49"/>
      <c r="F42" s="49"/>
      <c r="G42" s="49"/>
      <c r="H42" s="49"/>
      <c r="I42" s="49"/>
      <c r="J42" s="49"/>
      <c r="K42" s="49"/>
      <c r="L42" s="49"/>
      <c r="M42" s="49"/>
      <c r="N42" s="49"/>
      <c r="O42" s="49"/>
      <c r="P42" s="49"/>
      <c r="Q42" s="49"/>
      <c r="R42" s="49"/>
      <c r="S42" s="49"/>
      <c r="T42" s="49"/>
      <c r="U42" s="49"/>
      <c r="V42" s="46"/>
      <c r="W42" s="47"/>
      <c r="X42" s="36"/>
      <c r="Y42" s="46"/>
      <c r="Z42" s="46"/>
      <c r="AA42" s="46"/>
      <c r="AB42" s="46"/>
      <c r="AC42" s="36"/>
    </row>
    <row r="43" spans="1:29" s="25" customFormat="1" ht="18" customHeight="1">
      <c r="A43" s="46"/>
      <c r="B43" s="146"/>
      <c r="C43" s="147"/>
      <c r="D43" s="49"/>
      <c r="E43" s="49"/>
      <c r="F43" s="49"/>
      <c r="G43" s="49"/>
      <c r="H43" s="49"/>
      <c r="I43" s="49"/>
      <c r="J43" s="49"/>
      <c r="K43" s="49"/>
      <c r="L43" s="49"/>
      <c r="M43" s="49"/>
      <c r="N43" s="49"/>
      <c r="O43" s="49"/>
      <c r="P43" s="49"/>
      <c r="Q43" s="49"/>
      <c r="R43" s="49"/>
      <c r="S43" s="49"/>
      <c r="T43" s="49"/>
      <c r="U43" s="49"/>
      <c r="V43" s="46"/>
      <c r="W43" s="47"/>
      <c r="X43" s="36"/>
      <c r="Y43" s="46"/>
      <c r="Z43" s="46"/>
      <c r="AA43" s="46"/>
      <c r="AB43" s="46"/>
      <c r="AC43" s="36"/>
    </row>
    <row r="44" spans="1:29" s="25" customFormat="1" ht="18" customHeight="1">
      <c r="A44" s="46"/>
      <c r="B44" s="146"/>
      <c r="C44" s="147"/>
      <c r="D44" s="49"/>
      <c r="E44" s="49"/>
      <c r="F44" s="49"/>
      <c r="G44" s="49"/>
      <c r="H44" s="49"/>
      <c r="I44" s="49"/>
      <c r="J44" s="49"/>
      <c r="K44" s="49"/>
      <c r="L44" s="49"/>
      <c r="M44" s="49"/>
      <c r="N44" s="49"/>
      <c r="O44" s="49"/>
      <c r="P44" s="49"/>
      <c r="Q44" s="49"/>
      <c r="R44" s="49"/>
      <c r="S44" s="49"/>
      <c r="T44" s="49"/>
      <c r="U44" s="49"/>
      <c r="V44" s="46"/>
      <c r="W44" s="47"/>
      <c r="X44" s="36"/>
      <c r="Y44" s="46"/>
      <c r="Z44" s="46"/>
      <c r="AA44" s="46"/>
      <c r="AB44" s="46"/>
      <c r="AC44" s="36"/>
    </row>
    <row r="45" spans="1:29" s="25" customFormat="1" ht="18" customHeight="1">
      <c r="A45" s="46"/>
      <c r="B45" s="146"/>
      <c r="C45" s="147"/>
      <c r="D45" s="49"/>
      <c r="E45" s="49"/>
      <c r="F45" s="49"/>
      <c r="G45" s="49"/>
      <c r="H45" s="49"/>
      <c r="I45" s="49"/>
      <c r="J45" s="49"/>
      <c r="K45" s="49"/>
      <c r="L45" s="49"/>
      <c r="M45" s="49"/>
      <c r="N45" s="49"/>
      <c r="O45" s="49"/>
      <c r="P45" s="49"/>
      <c r="Q45" s="49"/>
      <c r="R45" s="49"/>
      <c r="S45" s="49"/>
      <c r="T45" s="49"/>
      <c r="U45" s="49"/>
      <c r="V45" s="46"/>
      <c r="W45" s="47"/>
      <c r="X45" s="36"/>
      <c r="Y45" s="46"/>
      <c r="Z45" s="46"/>
      <c r="AA45" s="46"/>
      <c r="AB45" s="46"/>
      <c r="AC45" s="36"/>
    </row>
    <row r="46" spans="1:29" s="25" customFormat="1" ht="18" customHeight="1">
      <c r="A46" s="46"/>
      <c r="B46" s="48"/>
      <c r="C46" s="49"/>
      <c r="D46" s="49"/>
      <c r="E46" s="49"/>
      <c r="F46" s="49"/>
      <c r="G46" s="49"/>
      <c r="H46" s="49"/>
      <c r="I46" s="49"/>
      <c r="J46" s="49"/>
      <c r="K46" s="49"/>
      <c r="L46" s="49"/>
      <c r="M46" s="49"/>
      <c r="N46" s="49"/>
      <c r="O46" s="49"/>
      <c r="P46" s="49"/>
      <c r="Q46" s="49"/>
      <c r="R46" s="49"/>
      <c r="S46" s="49"/>
      <c r="T46" s="49"/>
      <c r="U46" s="49"/>
      <c r="V46" s="46"/>
      <c r="W46" s="47"/>
      <c r="X46" s="36"/>
      <c r="Y46" s="46"/>
      <c r="Z46" s="46"/>
      <c r="AA46" s="46"/>
      <c r="AB46" s="46"/>
      <c r="AC46" s="36"/>
    </row>
    <row r="47" spans="1:29" s="25" customFormat="1" ht="18" customHeight="1">
      <c r="A47" s="46"/>
      <c r="B47" s="146"/>
      <c r="C47" s="147"/>
      <c r="D47" s="49"/>
      <c r="E47" s="49"/>
      <c r="F47" s="49"/>
      <c r="G47" s="49"/>
      <c r="H47" s="49"/>
      <c r="I47" s="49"/>
      <c r="J47" s="49"/>
      <c r="K47" s="49"/>
      <c r="L47" s="49"/>
      <c r="M47" s="49"/>
      <c r="N47" s="49"/>
      <c r="O47" s="49"/>
      <c r="P47" s="49"/>
      <c r="Q47" s="49"/>
      <c r="R47" s="49"/>
      <c r="S47" s="49"/>
      <c r="T47" s="49"/>
      <c r="U47" s="49"/>
      <c r="V47" s="46"/>
      <c r="W47" s="47"/>
      <c r="X47" s="36"/>
      <c r="Y47" s="46"/>
      <c r="Z47" s="46"/>
      <c r="AA47" s="46"/>
      <c r="AB47" s="46"/>
      <c r="AC47" s="36"/>
    </row>
    <row r="48" spans="1:29" s="25" customFormat="1" ht="18" customHeight="1">
      <c r="A48" s="46"/>
      <c r="B48" s="146"/>
      <c r="C48" s="147"/>
      <c r="D48" s="49"/>
      <c r="E48" s="49"/>
      <c r="F48" s="49"/>
      <c r="G48" s="49"/>
      <c r="H48" s="49"/>
      <c r="I48" s="49"/>
      <c r="J48" s="49"/>
      <c r="K48" s="49"/>
      <c r="L48" s="49"/>
      <c r="M48" s="49"/>
      <c r="N48" s="49"/>
      <c r="O48" s="49"/>
      <c r="P48" s="49"/>
      <c r="Q48" s="49"/>
      <c r="R48" s="49"/>
      <c r="S48" s="49"/>
      <c r="T48" s="49"/>
      <c r="U48" s="49"/>
      <c r="V48" s="46"/>
      <c r="W48" s="47"/>
      <c r="X48" s="36"/>
      <c r="Y48" s="46"/>
      <c r="Z48" s="46"/>
      <c r="AA48" s="46"/>
      <c r="AB48" s="46"/>
      <c r="AC48" s="36"/>
    </row>
    <row r="49" spans="1:38" s="25" customFormat="1" ht="18" customHeight="1">
      <c r="A49" s="46"/>
      <c r="B49" s="146"/>
      <c r="C49" s="147"/>
      <c r="D49" s="49"/>
      <c r="E49" s="49"/>
      <c r="F49" s="49"/>
      <c r="G49" s="49"/>
      <c r="H49" s="49"/>
      <c r="I49" s="49"/>
      <c r="J49" s="49"/>
      <c r="K49" s="49"/>
      <c r="L49" s="49"/>
      <c r="M49" s="49"/>
      <c r="N49" s="49"/>
      <c r="O49" s="49"/>
      <c r="P49" s="49"/>
      <c r="Q49" s="49"/>
      <c r="R49" s="49"/>
      <c r="S49" s="49"/>
      <c r="T49" s="49"/>
      <c r="U49" s="49"/>
      <c r="V49" s="46"/>
      <c r="W49" s="47"/>
      <c r="X49" s="36"/>
      <c r="Y49" s="46"/>
      <c r="Z49" s="46"/>
      <c r="AA49" s="46"/>
      <c r="AB49" s="46"/>
      <c r="AC49" s="36"/>
    </row>
    <row r="50" spans="1:38" s="25" customFormat="1" ht="18" customHeight="1">
      <c r="A50" s="46"/>
      <c r="B50" s="146"/>
      <c r="C50" s="147"/>
      <c r="D50" s="49"/>
      <c r="E50" s="49"/>
      <c r="F50" s="49"/>
      <c r="G50" s="49"/>
      <c r="H50" s="49"/>
      <c r="I50" s="49"/>
      <c r="J50" s="49"/>
      <c r="K50" s="49"/>
      <c r="L50" s="49"/>
      <c r="M50" s="49"/>
      <c r="N50" s="49"/>
      <c r="O50" s="49"/>
      <c r="P50" s="49"/>
      <c r="Q50" s="49"/>
      <c r="R50" s="49"/>
      <c r="S50" s="49"/>
      <c r="T50" s="49"/>
      <c r="U50" s="49"/>
      <c r="V50" s="46"/>
      <c r="W50" s="47"/>
      <c r="X50" s="36"/>
      <c r="Y50" s="46"/>
      <c r="Z50" s="46"/>
      <c r="AA50" s="46"/>
      <c r="AB50" s="46"/>
      <c r="AC50" s="36"/>
    </row>
    <row r="51" spans="1:38" s="25" customFormat="1" ht="18" customHeight="1">
      <c r="A51" s="148" t="s">
        <v>58</v>
      </c>
      <c r="B51" s="149"/>
      <c r="C51" s="149"/>
      <c r="D51" s="149"/>
      <c r="E51" s="149"/>
      <c r="F51" s="149"/>
      <c r="G51" s="149"/>
      <c r="H51" s="149"/>
      <c r="I51" s="149"/>
      <c r="J51" s="149"/>
      <c r="K51" s="149"/>
      <c r="L51" s="149"/>
      <c r="M51" s="149"/>
      <c r="N51" s="149"/>
      <c r="O51" s="149"/>
      <c r="P51" s="149"/>
      <c r="Q51" s="149"/>
      <c r="R51" s="149"/>
      <c r="S51" s="149"/>
      <c r="T51" s="149"/>
      <c r="U51" s="149"/>
      <c r="V51" s="149"/>
      <c r="W51" s="150"/>
      <c r="X51" s="37">
        <f>SUM(X18:X50)</f>
        <v>0</v>
      </c>
      <c r="Y51" s="148" t="s">
        <v>58</v>
      </c>
      <c r="Z51" s="149"/>
      <c r="AA51" s="149"/>
      <c r="AB51" s="149"/>
      <c r="AC51" s="37">
        <f>SUM(AC18:AC50)</f>
        <v>0</v>
      </c>
    </row>
    <row r="52" spans="1:38" s="25" customFormat="1" ht="18" customHeight="1">
      <c r="A52" s="43"/>
      <c r="B52" s="44"/>
      <c r="C52" s="44"/>
      <c r="D52" s="44"/>
      <c r="E52" s="44"/>
      <c r="F52" s="44"/>
      <c r="G52" s="44"/>
      <c r="H52" s="44"/>
      <c r="I52" s="44"/>
      <c r="J52" s="44"/>
      <c r="K52" s="44"/>
      <c r="L52" s="44"/>
      <c r="M52" s="44"/>
      <c r="N52" s="44"/>
      <c r="O52" s="44"/>
      <c r="P52" s="44"/>
      <c r="Q52" s="44"/>
      <c r="R52" s="44"/>
      <c r="S52" s="44"/>
      <c r="T52" s="44"/>
      <c r="U52" s="44"/>
      <c r="V52" s="44"/>
      <c r="W52" s="45"/>
      <c r="X52" s="37"/>
      <c r="Y52" s="43"/>
      <c r="Z52" s="44"/>
      <c r="AA52" s="44"/>
      <c r="AB52" s="44"/>
      <c r="AC52" s="37"/>
    </row>
    <row r="53" spans="1:38" s="28" customFormat="1" ht="25" customHeight="1">
      <c r="A53" s="26" t="s">
        <v>39</v>
      </c>
      <c r="B53" s="26" t="s">
        <v>40</v>
      </c>
      <c r="C53" s="26"/>
      <c r="D53" s="26"/>
      <c r="E53" s="26"/>
      <c r="F53" s="26"/>
      <c r="G53" s="26"/>
      <c r="H53" s="26"/>
      <c r="I53" s="26"/>
      <c r="J53" s="26"/>
      <c r="K53" s="26"/>
      <c r="L53" s="26"/>
      <c r="M53" s="26"/>
      <c r="N53" s="26"/>
      <c r="O53" s="26"/>
      <c r="P53" s="26"/>
      <c r="Q53" s="26"/>
      <c r="R53" s="26"/>
      <c r="S53" s="26"/>
      <c r="T53" s="26"/>
      <c r="U53" s="26"/>
      <c r="V53" s="26" t="s">
        <v>41</v>
      </c>
      <c r="W53" s="27" t="s">
        <v>42</v>
      </c>
      <c r="X53" s="27" t="s">
        <v>43</v>
      </c>
      <c r="Y53" s="26" t="s">
        <v>39</v>
      </c>
      <c r="Z53" s="26" t="s">
        <v>40</v>
      </c>
      <c r="AA53" s="26" t="s">
        <v>41</v>
      </c>
      <c r="AB53" s="27" t="s">
        <v>42</v>
      </c>
      <c r="AC53" s="27" t="s">
        <v>43</v>
      </c>
    </row>
    <row r="54" spans="1:38" s="25" customFormat="1" ht="21.75" customHeight="1">
      <c r="A54" s="162" t="s">
        <v>52</v>
      </c>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46"/>
      <c r="Z54" s="46"/>
      <c r="AA54" s="46"/>
      <c r="AB54" s="46"/>
      <c r="AC54" s="36"/>
      <c r="AD54" s="28"/>
      <c r="AE54" s="33"/>
      <c r="AL54" s="33"/>
    </row>
    <row r="55" spans="1:38" s="25" customFormat="1" ht="18" customHeight="1">
      <c r="A55" s="46"/>
      <c r="B55" s="146"/>
      <c r="C55" s="147"/>
      <c r="D55" s="49"/>
      <c r="E55" s="49"/>
      <c r="F55" s="49"/>
      <c r="G55" s="49"/>
      <c r="H55" s="49"/>
      <c r="I55" s="49"/>
      <c r="J55" s="49"/>
      <c r="K55" s="49"/>
      <c r="L55" s="49"/>
      <c r="M55" s="49"/>
      <c r="N55" s="49"/>
      <c r="O55" s="49"/>
      <c r="P55" s="49"/>
      <c r="Q55" s="49"/>
      <c r="R55" s="49"/>
      <c r="S55" s="49"/>
      <c r="T55" s="49"/>
      <c r="U55" s="49"/>
      <c r="V55" s="46"/>
      <c r="W55" s="47"/>
      <c r="X55" s="36"/>
      <c r="Y55" s="46"/>
      <c r="Z55" s="46"/>
      <c r="AA55" s="46"/>
      <c r="AB55" s="46"/>
      <c r="AC55" s="36"/>
    </row>
    <row r="56" spans="1:38" s="25" customFormat="1" ht="18" customHeight="1">
      <c r="A56" s="46"/>
      <c r="B56" s="146"/>
      <c r="C56" s="147"/>
      <c r="D56" s="49"/>
      <c r="E56" s="49"/>
      <c r="F56" s="49"/>
      <c r="G56" s="49"/>
      <c r="H56" s="49"/>
      <c r="I56" s="49"/>
      <c r="J56" s="49"/>
      <c r="K56" s="49"/>
      <c r="L56" s="49"/>
      <c r="M56" s="49"/>
      <c r="N56" s="49"/>
      <c r="O56" s="49"/>
      <c r="P56" s="49"/>
      <c r="Q56" s="49"/>
      <c r="R56" s="49"/>
      <c r="S56" s="49"/>
      <c r="T56" s="49"/>
      <c r="U56" s="49"/>
      <c r="V56" s="46"/>
      <c r="W56" s="47"/>
      <c r="X56" s="36"/>
      <c r="Y56" s="46"/>
      <c r="Z56" s="46"/>
      <c r="AA56" s="46"/>
      <c r="AB56" s="46"/>
      <c r="AC56" s="36"/>
    </row>
    <row r="57" spans="1:38" s="25" customFormat="1" ht="18" customHeight="1">
      <c r="A57" s="46"/>
      <c r="B57" s="146"/>
      <c r="C57" s="147"/>
      <c r="D57" s="49"/>
      <c r="E57" s="49"/>
      <c r="F57" s="49"/>
      <c r="G57" s="49"/>
      <c r="H57" s="49"/>
      <c r="I57" s="49"/>
      <c r="J57" s="49"/>
      <c r="K57" s="49"/>
      <c r="L57" s="49"/>
      <c r="M57" s="49"/>
      <c r="N57" s="49"/>
      <c r="O57" s="49"/>
      <c r="P57" s="49"/>
      <c r="Q57" s="49"/>
      <c r="R57" s="49"/>
      <c r="S57" s="49"/>
      <c r="T57" s="49"/>
      <c r="U57" s="49"/>
      <c r="V57" s="46"/>
      <c r="W57" s="47"/>
      <c r="X57" s="36"/>
      <c r="Y57" s="46"/>
      <c r="Z57" s="46"/>
      <c r="AA57" s="46"/>
      <c r="AB57" s="46"/>
      <c r="AC57" s="36"/>
    </row>
    <row r="58" spans="1:38" s="25" customFormat="1" ht="18" customHeight="1">
      <c r="A58" s="46"/>
      <c r="B58" s="146"/>
      <c r="C58" s="147"/>
      <c r="D58" s="49"/>
      <c r="E58" s="49"/>
      <c r="F58" s="49"/>
      <c r="G58" s="49"/>
      <c r="H58" s="49"/>
      <c r="I58" s="49"/>
      <c r="J58" s="49"/>
      <c r="K58" s="49"/>
      <c r="L58" s="49"/>
      <c r="M58" s="49"/>
      <c r="N58" s="49"/>
      <c r="O58" s="49"/>
      <c r="P58" s="49"/>
      <c r="Q58" s="49"/>
      <c r="R58" s="49"/>
      <c r="S58" s="49"/>
      <c r="T58" s="49"/>
      <c r="U58" s="49"/>
      <c r="V58" s="46"/>
      <c r="W58" s="47"/>
      <c r="X58" s="36"/>
      <c r="Y58" s="46"/>
      <c r="Z58" s="46"/>
      <c r="AA58" s="46"/>
      <c r="AB58" s="46"/>
      <c r="AC58" s="36"/>
    </row>
    <row r="59" spans="1:38" s="25" customFormat="1" ht="18" customHeight="1">
      <c r="A59" s="46"/>
      <c r="B59" s="146"/>
      <c r="C59" s="147"/>
      <c r="D59" s="49"/>
      <c r="E59" s="49"/>
      <c r="F59" s="49"/>
      <c r="G59" s="49"/>
      <c r="H59" s="49"/>
      <c r="I59" s="49"/>
      <c r="J59" s="49"/>
      <c r="K59" s="49"/>
      <c r="L59" s="49"/>
      <c r="M59" s="49"/>
      <c r="N59" s="49"/>
      <c r="O59" s="49"/>
      <c r="P59" s="49"/>
      <c r="Q59" s="49"/>
      <c r="R59" s="49"/>
      <c r="S59" s="49"/>
      <c r="T59" s="49"/>
      <c r="U59" s="49"/>
      <c r="V59" s="46"/>
      <c r="W59" s="47"/>
      <c r="X59" s="36"/>
      <c r="Y59" s="46"/>
      <c r="Z59" s="46"/>
      <c r="AA59" s="46"/>
      <c r="AB59" s="46"/>
      <c r="AC59" s="36"/>
    </row>
    <row r="60" spans="1:38" s="25" customFormat="1" ht="18" customHeight="1">
      <c r="A60" s="46"/>
      <c r="B60" s="146"/>
      <c r="C60" s="147"/>
      <c r="D60" s="49"/>
      <c r="E60" s="49"/>
      <c r="F60" s="49"/>
      <c r="G60" s="49"/>
      <c r="H60" s="49"/>
      <c r="I60" s="49"/>
      <c r="J60" s="49"/>
      <c r="K60" s="49"/>
      <c r="L60" s="49"/>
      <c r="M60" s="49"/>
      <c r="N60" s="49"/>
      <c r="O60" s="49"/>
      <c r="P60" s="49"/>
      <c r="Q60" s="49"/>
      <c r="R60" s="49"/>
      <c r="S60" s="49"/>
      <c r="T60" s="49"/>
      <c r="U60" s="49"/>
      <c r="V60" s="46"/>
      <c r="W60" s="47"/>
      <c r="X60" s="36"/>
      <c r="Y60" s="46"/>
      <c r="Z60" s="46"/>
      <c r="AA60" s="46"/>
      <c r="AB60" s="46"/>
      <c r="AC60" s="36"/>
    </row>
    <row r="61" spans="1:38" s="25" customFormat="1" ht="18" customHeight="1">
      <c r="A61" s="46"/>
      <c r="B61" s="146"/>
      <c r="C61" s="147"/>
      <c r="D61" s="49"/>
      <c r="E61" s="49"/>
      <c r="F61" s="49"/>
      <c r="G61" s="49"/>
      <c r="H61" s="49"/>
      <c r="I61" s="49"/>
      <c r="J61" s="49"/>
      <c r="K61" s="49"/>
      <c r="L61" s="49"/>
      <c r="M61" s="49"/>
      <c r="N61" s="49"/>
      <c r="O61" s="49"/>
      <c r="P61" s="49"/>
      <c r="Q61" s="49"/>
      <c r="R61" s="49"/>
      <c r="S61" s="49"/>
      <c r="T61" s="49"/>
      <c r="U61" s="49"/>
      <c r="V61" s="46"/>
      <c r="W61" s="47"/>
      <c r="X61" s="36"/>
      <c r="Y61" s="46"/>
      <c r="Z61" s="46"/>
      <c r="AA61" s="46"/>
      <c r="AB61" s="46"/>
      <c r="AC61" s="36"/>
    </row>
    <row r="62" spans="1:38" s="25" customFormat="1" ht="18" customHeight="1">
      <c r="A62" s="46"/>
      <c r="B62" s="146"/>
      <c r="C62" s="147"/>
      <c r="D62" s="49"/>
      <c r="E62" s="49"/>
      <c r="F62" s="49"/>
      <c r="G62" s="49"/>
      <c r="H62" s="49"/>
      <c r="I62" s="49"/>
      <c r="J62" s="49"/>
      <c r="K62" s="49"/>
      <c r="L62" s="49"/>
      <c r="M62" s="49"/>
      <c r="N62" s="49"/>
      <c r="O62" s="49"/>
      <c r="P62" s="49"/>
      <c r="Q62" s="49"/>
      <c r="R62" s="49"/>
      <c r="S62" s="49"/>
      <c r="T62" s="49"/>
      <c r="U62" s="49"/>
      <c r="V62" s="46"/>
      <c r="W62" s="47"/>
      <c r="X62" s="36"/>
      <c r="Y62" s="46"/>
      <c r="Z62" s="46"/>
      <c r="AA62" s="46"/>
      <c r="AB62" s="46"/>
      <c r="AC62" s="36"/>
    </row>
    <row r="63" spans="1:38" s="25" customFormat="1" ht="18" customHeight="1">
      <c r="A63" s="46"/>
      <c r="B63" s="146"/>
      <c r="C63" s="147"/>
      <c r="D63" s="49"/>
      <c r="E63" s="49"/>
      <c r="F63" s="49"/>
      <c r="G63" s="49"/>
      <c r="H63" s="49"/>
      <c r="I63" s="49"/>
      <c r="J63" s="49"/>
      <c r="K63" s="49"/>
      <c r="L63" s="49"/>
      <c r="M63" s="49"/>
      <c r="N63" s="49"/>
      <c r="O63" s="49"/>
      <c r="P63" s="49"/>
      <c r="Q63" s="49"/>
      <c r="R63" s="49"/>
      <c r="S63" s="49"/>
      <c r="T63" s="49"/>
      <c r="U63" s="49"/>
      <c r="V63" s="46"/>
      <c r="W63" s="47"/>
      <c r="X63" s="36"/>
      <c r="Y63" s="46"/>
      <c r="Z63" s="46"/>
      <c r="AA63" s="46"/>
      <c r="AB63" s="46"/>
      <c r="AC63" s="36"/>
    </row>
    <row r="64" spans="1:38" s="25" customFormat="1" ht="18" customHeight="1">
      <c r="A64" s="46"/>
      <c r="B64" s="146"/>
      <c r="C64" s="147"/>
      <c r="D64" s="49"/>
      <c r="E64" s="49"/>
      <c r="F64" s="49"/>
      <c r="G64" s="49"/>
      <c r="H64" s="49"/>
      <c r="I64" s="49"/>
      <c r="J64" s="49"/>
      <c r="K64" s="49"/>
      <c r="L64" s="49"/>
      <c r="M64" s="49"/>
      <c r="N64" s="49"/>
      <c r="O64" s="49"/>
      <c r="P64" s="49"/>
      <c r="Q64" s="49"/>
      <c r="R64" s="49"/>
      <c r="S64" s="49"/>
      <c r="T64" s="49"/>
      <c r="U64" s="49"/>
      <c r="V64" s="46"/>
      <c r="W64" s="47"/>
      <c r="X64" s="36"/>
      <c r="Y64" s="46"/>
      <c r="Z64" s="46"/>
      <c r="AA64" s="46"/>
      <c r="AB64" s="46"/>
      <c r="AC64" s="36"/>
    </row>
    <row r="65" spans="1:29" s="25" customFormat="1" ht="18" customHeight="1">
      <c r="A65" s="46"/>
      <c r="B65" s="146"/>
      <c r="C65" s="147"/>
      <c r="D65" s="49"/>
      <c r="E65" s="49"/>
      <c r="F65" s="49"/>
      <c r="G65" s="49"/>
      <c r="H65" s="49"/>
      <c r="I65" s="49"/>
      <c r="J65" s="49"/>
      <c r="K65" s="49"/>
      <c r="L65" s="49"/>
      <c r="M65" s="49"/>
      <c r="N65" s="49"/>
      <c r="O65" s="49"/>
      <c r="P65" s="49"/>
      <c r="Q65" s="49"/>
      <c r="R65" s="49"/>
      <c r="S65" s="49"/>
      <c r="T65" s="49"/>
      <c r="U65" s="49"/>
      <c r="V65" s="46"/>
      <c r="W65" s="47"/>
      <c r="X65" s="36"/>
      <c r="Y65" s="46"/>
      <c r="Z65" s="46"/>
      <c r="AA65" s="46"/>
      <c r="AB65" s="46"/>
      <c r="AC65" s="36"/>
    </row>
    <row r="66" spans="1:29" s="25" customFormat="1" ht="18" customHeight="1">
      <c r="A66" s="46"/>
      <c r="B66" s="146"/>
      <c r="C66" s="147"/>
      <c r="D66" s="49"/>
      <c r="E66" s="49"/>
      <c r="F66" s="49"/>
      <c r="G66" s="49"/>
      <c r="H66" s="49"/>
      <c r="I66" s="49"/>
      <c r="J66" s="49"/>
      <c r="K66" s="49"/>
      <c r="L66" s="49"/>
      <c r="M66" s="49"/>
      <c r="N66" s="49"/>
      <c r="O66" s="49"/>
      <c r="P66" s="49"/>
      <c r="Q66" s="49"/>
      <c r="R66" s="49"/>
      <c r="S66" s="49"/>
      <c r="T66" s="49"/>
      <c r="U66" s="49"/>
      <c r="V66" s="46"/>
      <c r="W66" s="47"/>
      <c r="X66" s="36"/>
      <c r="Y66" s="46"/>
      <c r="Z66" s="46"/>
      <c r="AA66" s="46"/>
      <c r="AB66" s="46"/>
      <c r="AC66" s="36"/>
    </row>
    <row r="67" spans="1:29" s="25" customFormat="1" ht="18" customHeight="1">
      <c r="A67" s="46"/>
      <c r="B67" s="146"/>
      <c r="C67" s="147"/>
      <c r="D67" s="49"/>
      <c r="E67" s="49"/>
      <c r="F67" s="49"/>
      <c r="G67" s="49"/>
      <c r="H67" s="49"/>
      <c r="I67" s="49"/>
      <c r="J67" s="49"/>
      <c r="K67" s="49"/>
      <c r="L67" s="49"/>
      <c r="M67" s="49"/>
      <c r="N67" s="49"/>
      <c r="O67" s="49"/>
      <c r="P67" s="49"/>
      <c r="Q67" s="49"/>
      <c r="R67" s="49"/>
      <c r="S67" s="49"/>
      <c r="T67" s="49"/>
      <c r="U67" s="49"/>
      <c r="V67" s="46"/>
      <c r="W67" s="47"/>
      <c r="X67" s="36"/>
      <c r="Y67" s="46"/>
      <c r="Z67" s="46"/>
      <c r="AA67" s="46"/>
      <c r="AB67" s="46"/>
      <c r="AC67" s="36"/>
    </row>
    <row r="68" spans="1:29" s="25" customFormat="1" ht="18" customHeight="1">
      <c r="A68" s="46"/>
      <c r="B68" s="146"/>
      <c r="C68" s="147"/>
      <c r="D68" s="49"/>
      <c r="E68" s="49"/>
      <c r="F68" s="49"/>
      <c r="G68" s="49"/>
      <c r="H68" s="49"/>
      <c r="I68" s="49"/>
      <c r="J68" s="49"/>
      <c r="K68" s="49"/>
      <c r="L68" s="49"/>
      <c r="M68" s="49"/>
      <c r="N68" s="49"/>
      <c r="O68" s="49"/>
      <c r="P68" s="49"/>
      <c r="Q68" s="49"/>
      <c r="R68" s="49"/>
      <c r="S68" s="49"/>
      <c r="T68" s="49"/>
      <c r="U68" s="49"/>
      <c r="V68" s="46"/>
      <c r="W68" s="47"/>
      <c r="X68" s="36"/>
      <c r="Y68" s="46"/>
      <c r="Z68" s="46"/>
      <c r="AA68" s="46"/>
      <c r="AB68" s="46"/>
      <c r="AC68" s="36"/>
    </row>
    <row r="69" spans="1:29" s="25" customFormat="1" ht="18" customHeight="1">
      <c r="A69" s="46"/>
      <c r="B69" s="146"/>
      <c r="C69" s="147"/>
      <c r="D69" s="49"/>
      <c r="E69" s="49"/>
      <c r="F69" s="49"/>
      <c r="G69" s="49"/>
      <c r="H69" s="49"/>
      <c r="I69" s="49"/>
      <c r="J69" s="49"/>
      <c r="K69" s="49"/>
      <c r="L69" s="49"/>
      <c r="M69" s="49"/>
      <c r="N69" s="49"/>
      <c r="O69" s="49"/>
      <c r="P69" s="49"/>
      <c r="Q69" s="49"/>
      <c r="R69" s="49"/>
      <c r="S69" s="49"/>
      <c r="T69" s="49"/>
      <c r="U69" s="49"/>
      <c r="V69" s="46"/>
      <c r="W69" s="47"/>
      <c r="X69" s="36"/>
      <c r="Y69" s="46"/>
      <c r="Z69" s="46"/>
      <c r="AA69" s="46"/>
      <c r="AB69" s="46"/>
      <c r="AC69" s="36"/>
    </row>
    <row r="70" spans="1:29" s="25" customFormat="1" ht="18" customHeight="1">
      <c r="A70" s="46"/>
      <c r="B70" s="146"/>
      <c r="C70" s="147"/>
      <c r="D70" s="49"/>
      <c r="E70" s="49"/>
      <c r="F70" s="49"/>
      <c r="G70" s="49"/>
      <c r="H70" s="49"/>
      <c r="I70" s="49"/>
      <c r="J70" s="49"/>
      <c r="K70" s="49"/>
      <c r="L70" s="49"/>
      <c r="M70" s="49"/>
      <c r="N70" s="49"/>
      <c r="O70" s="49"/>
      <c r="P70" s="49"/>
      <c r="Q70" s="49"/>
      <c r="R70" s="49"/>
      <c r="S70" s="49"/>
      <c r="T70" s="49"/>
      <c r="U70" s="49"/>
      <c r="V70" s="46"/>
      <c r="W70" s="47"/>
      <c r="X70" s="36"/>
      <c r="Y70" s="46"/>
      <c r="Z70" s="46"/>
      <c r="AA70" s="46"/>
      <c r="AB70" s="46"/>
      <c r="AC70" s="36"/>
    </row>
    <row r="71" spans="1:29" s="25" customFormat="1" ht="18" customHeight="1">
      <c r="A71" s="46"/>
      <c r="B71" s="146"/>
      <c r="C71" s="147"/>
      <c r="D71" s="49"/>
      <c r="E71" s="49"/>
      <c r="F71" s="49"/>
      <c r="G71" s="49"/>
      <c r="H71" s="49"/>
      <c r="I71" s="49"/>
      <c r="J71" s="49"/>
      <c r="K71" s="49"/>
      <c r="L71" s="49"/>
      <c r="M71" s="49"/>
      <c r="N71" s="49"/>
      <c r="O71" s="49"/>
      <c r="P71" s="49"/>
      <c r="Q71" s="49"/>
      <c r="R71" s="49"/>
      <c r="S71" s="49"/>
      <c r="T71" s="49"/>
      <c r="U71" s="49"/>
      <c r="V71" s="46"/>
      <c r="W71" s="47"/>
      <c r="X71" s="36"/>
      <c r="Y71" s="46"/>
      <c r="Z71" s="46"/>
      <c r="AA71" s="46"/>
      <c r="AB71" s="46"/>
      <c r="AC71" s="36"/>
    </row>
    <row r="72" spans="1:29" s="25" customFormat="1" ht="18" customHeight="1">
      <c r="A72" s="46"/>
      <c r="B72" s="146"/>
      <c r="C72" s="147"/>
      <c r="D72" s="49"/>
      <c r="E72" s="49"/>
      <c r="F72" s="49"/>
      <c r="G72" s="49"/>
      <c r="H72" s="49"/>
      <c r="I72" s="49"/>
      <c r="J72" s="49"/>
      <c r="K72" s="49"/>
      <c r="L72" s="49"/>
      <c r="M72" s="49"/>
      <c r="N72" s="49"/>
      <c r="O72" s="49"/>
      <c r="P72" s="49"/>
      <c r="Q72" s="49"/>
      <c r="R72" s="49"/>
      <c r="S72" s="49"/>
      <c r="T72" s="49"/>
      <c r="U72" s="49"/>
      <c r="V72" s="46"/>
      <c r="W72" s="47"/>
      <c r="X72" s="36"/>
      <c r="Y72" s="46"/>
      <c r="Z72" s="46"/>
      <c r="AA72" s="46"/>
      <c r="AB72" s="46"/>
      <c r="AC72" s="36"/>
    </row>
    <row r="73" spans="1:29" s="25" customFormat="1" ht="18" customHeight="1">
      <c r="A73" s="46"/>
      <c r="B73" s="48"/>
      <c r="C73" s="49"/>
      <c r="D73" s="49"/>
      <c r="E73" s="49"/>
      <c r="F73" s="49"/>
      <c r="G73" s="49"/>
      <c r="H73" s="49"/>
      <c r="I73" s="49"/>
      <c r="J73" s="49"/>
      <c r="K73" s="49"/>
      <c r="L73" s="49"/>
      <c r="M73" s="49"/>
      <c r="N73" s="49"/>
      <c r="O73" s="49"/>
      <c r="P73" s="49"/>
      <c r="Q73" s="49"/>
      <c r="R73" s="49"/>
      <c r="S73" s="49"/>
      <c r="T73" s="49"/>
      <c r="U73" s="49"/>
      <c r="V73" s="46"/>
      <c r="W73" s="47"/>
      <c r="X73" s="36"/>
      <c r="Y73" s="46"/>
      <c r="Z73" s="46"/>
      <c r="AA73" s="46"/>
      <c r="AB73" s="46"/>
      <c r="AC73" s="36"/>
    </row>
    <row r="74" spans="1:29" s="25" customFormat="1" ht="18" customHeight="1">
      <c r="A74" s="46"/>
      <c r="B74" s="48"/>
      <c r="C74" s="49"/>
      <c r="D74" s="49"/>
      <c r="E74" s="49"/>
      <c r="F74" s="49"/>
      <c r="G74" s="49"/>
      <c r="H74" s="49"/>
      <c r="I74" s="49"/>
      <c r="J74" s="49"/>
      <c r="K74" s="49"/>
      <c r="L74" s="49"/>
      <c r="M74" s="49"/>
      <c r="N74" s="49"/>
      <c r="O74" s="49"/>
      <c r="P74" s="49"/>
      <c r="Q74" s="49"/>
      <c r="R74" s="49"/>
      <c r="S74" s="49"/>
      <c r="T74" s="49"/>
      <c r="U74" s="49"/>
      <c r="V74" s="46"/>
      <c r="W74" s="47"/>
      <c r="X74" s="36"/>
      <c r="Y74" s="46"/>
      <c r="Z74" s="46"/>
      <c r="AA74" s="46"/>
      <c r="AB74" s="46"/>
      <c r="AC74" s="36"/>
    </row>
    <row r="75" spans="1:29" s="25" customFormat="1" ht="18" customHeight="1">
      <c r="A75" s="46"/>
      <c r="B75" s="48"/>
      <c r="C75" s="49"/>
      <c r="D75" s="49"/>
      <c r="E75" s="49"/>
      <c r="F75" s="49"/>
      <c r="G75" s="49"/>
      <c r="H75" s="49"/>
      <c r="I75" s="49"/>
      <c r="J75" s="49"/>
      <c r="K75" s="49"/>
      <c r="L75" s="49"/>
      <c r="M75" s="49"/>
      <c r="N75" s="49"/>
      <c r="O75" s="49"/>
      <c r="P75" s="49"/>
      <c r="Q75" s="49"/>
      <c r="R75" s="49"/>
      <c r="S75" s="49"/>
      <c r="T75" s="49"/>
      <c r="U75" s="49"/>
      <c r="V75" s="46"/>
      <c r="W75" s="47"/>
      <c r="X75" s="36"/>
      <c r="Y75" s="46"/>
      <c r="Z75" s="46"/>
      <c r="AA75" s="46"/>
      <c r="AB75" s="46"/>
      <c r="AC75" s="36"/>
    </row>
    <row r="76" spans="1:29" s="25" customFormat="1" ht="18" customHeight="1">
      <c r="A76" s="46"/>
      <c r="B76" s="48"/>
      <c r="C76" s="49"/>
      <c r="D76" s="49"/>
      <c r="E76" s="49"/>
      <c r="F76" s="49"/>
      <c r="G76" s="49"/>
      <c r="H76" s="49"/>
      <c r="I76" s="49"/>
      <c r="J76" s="49"/>
      <c r="K76" s="49"/>
      <c r="L76" s="49"/>
      <c r="M76" s="49"/>
      <c r="N76" s="49"/>
      <c r="O76" s="49"/>
      <c r="P76" s="49"/>
      <c r="Q76" s="49"/>
      <c r="R76" s="49"/>
      <c r="S76" s="49"/>
      <c r="T76" s="49"/>
      <c r="U76" s="49"/>
      <c r="V76" s="46"/>
      <c r="W76" s="47"/>
      <c r="X76" s="36"/>
      <c r="Y76" s="46"/>
      <c r="Z76" s="46"/>
      <c r="AA76" s="46"/>
      <c r="AB76" s="46"/>
      <c r="AC76" s="36"/>
    </row>
    <row r="77" spans="1:29" s="25" customFormat="1" ht="18" customHeight="1">
      <c r="A77" s="46"/>
      <c r="B77" s="48"/>
      <c r="C77" s="49"/>
      <c r="D77" s="49"/>
      <c r="E77" s="49"/>
      <c r="F77" s="49"/>
      <c r="G77" s="49"/>
      <c r="H77" s="49"/>
      <c r="I77" s="49"/>
      <c r="J77" s="49"/>
      <c r="K77" s="49"/>
      <c r="L77" s="49"/>
      <c r="M77" s="49"/>
      <c r="N77" s="49"/>
      <c r="O77" s="49"/>
      <c r="P77" s="49"/>
      <c r="Q77" s="49"/>
      <c r="R77" s="49"/>
      <c r="S77" s="49"/>
      <c r="T77" s="49"/>
      <c r="U77" s="49"/>
      <c r="V77" s="46"/>
      <c r="W77" s="47"/>
      <c r="X77" s="36"/>
      <c r="Y77" s="46"/>
      <c r="Z77" s="46"/>
      <c r="AA77" s="46"/>
      <c r="AB77" s="46"/>
      <c r="AC77" s="36"/>
    </row>
    <row r="78" spans="1:29" s="25" customFormat="1" ht="18" customHeight="1">
      <c r="A78" s="46"/>
      <c r="B78" s="146"/>
      <c r="C78" s="147"/>
      <c r="D78" s="49"/>
      <c r="E78" s="49"/>
      <c r="F78" s="49"/>
      <c r="G78" s="49"/>
      <c r="H78" s="49"/>
      <c r="I78" s="49"/>
      <c r="J78" s="49"/>
      <c r="K78" s="49"/>
      <c r="L78" s="49"/>
      <c r="M78" s="49"/>
      <c r="N78" s="49"/>
      <c r="O78" s="49"/>
      <c r="P78" s="49"/>
      <c r="Q78" s="49"/>
      <c r="R78" s="49"/>
      <c r="S78" s="49"/>
      <c r="T78" s="49"/>
      <c r="U78" s="49"/>
      <c r="V78" s="46"/>
      <c r="W78" s="47"/>
      <c r="X78" s="36"/>
      <c r="Y78" s="46"/>
      <c r="Z78" s="46"/>
      <c r="AA78" s="46"/>
      <c r="AB78" s="46"/>
      <c r="AC78" s="36"/>
    </row>
    <row r="79" spans="1:29" s="25" customFormat="1" ht="18" customHeight="1">
      <c r="A79" s="46"/>
      <c r="B79" s="146"/>
      <c r="C79" s="147"/>
      <c r="D79" s="49"/>
      <c r="E79" s="49"/>
      <c r="F79" s="49"/>
      <c r="G79" s="49"/>
      <c r="H79" s="49"/>
      <c r="I79" s="49"/>
      <c r="J79" s="49"/>
      <c r="K79" s="49"/>
      <c r="L79" s="49"/>
      <c r="M79" s="49"/>
      <c r="N79" s="49"/>
      <c r="O79" s="49"/>
      <c r="P79" s="49"/>
      <c r="Q79" s="49"/>
      <c r="R79" s="49"/>
      <c r="S79" s="49"/>
      <c r="T79" s="49"/>
      <c r="U79" s="49"/>
      <c r="V79" s="46"/>
      <c r="W79" s="47"/>
      <c r="X79" s="36"/>
      <c r="Y79" s="46"/>
      <c r="Z79" s="46"/>
      <c r="AA79" s="46"/>
      <c r="AB79" s="46"/>
      <c r="AC79" s="36"/>
    </row>
    <row r="80" spans="1:29" s="25" customFormat="1" ht="18" customHeight="1">
      <c r="A80" s="46"/>
      <c r="B80" s="146"/>
      <c r="C80" s="147"/>
      <c r="D80" s="49"/>
      <c r="E80" s="49"/>
      <c r="F80" s="49"/>
      <c r="G80" s="49"/>
      <c r="H80" s="49"/>
      <c r="I80" s="49"/>
      <c r="J80" s="49"/>
      <c r="K80" s="49"/>
      <c r="L80" s="49"/>
      <c r="M80" s="49"/>
      <c r="N80" s="49"/>
      <c r="O80" s="49"/>
      <c r="P80" s="49"/>
      <c r="Q80" s="49"/>
      <c r="R80" s="49"/>
      <c r="S80" s="49"/>
      <c r="T80" s="49"/>
      <c r="U80" s="49"/>
      <c r="V80" s="46"/>
      <c r="W80" s="47"/>
      <c r="X80" s="36"/>
      <c r="Y80" s="46"/>
      <c r="Z80" s="46"/>
      <c r="AA80" s="46"/>
      <c r="AB80" s="46"/>
      <c r="AC80" s="36"/>
    </row>
    <row r="81" spans="1:29" s="25" customFormat="1" ht="18" customHeight="1">
      <c r="A81" s="46"/>
      <c r="B81" s="146"/>
      <c r="C81" s="147"/>
      <c r="D81" s="49"/>
      <c r="E81" s="49"/>
      <c r="F81" s="49"/>
      <c r="G81" s="49"/>
      <c r="H81" s="49"/>
      <c r="I81" s="49"/>
      <c r="J81" s="49"/>
      <c r="K81" s="49"/>
      <c r="L81" s="49"/>
      <c r="M81" s="49"/>
      <c r="N81" s="49"/>
      <c r="O81" s="49"/>
      <c r="P81" s="49"/>
      <c r="Q81" s="49"/>
      <c r="R81" s="49"/>
      <c r="S81" s="49"/>
      <c r="T81" s="49"/>
      <c r="U81" s="49"/>
      <c r="V81" s="46"/>
      <c r="W81" s="47"/>
      <c r="X81" s="36"/>
      <c r="Y81" s="46"/>
      <c r="Z81" s="46"/>
      <c r="AA81" s="46"/>
      <c r="AB81" s="46"/>
      <c r="AC81" s="36"/>
    </row>
    <row r="82" spans="1:29" s="25" customFormat="1" ht="18" customHeight="1">
      <c r="A82" s="46"/>
      <c r="B82" s="146"/>
      <c r="C82" s="147"/>
      <c r="D82" s="49"/>
      <c r="E82" s="49"/>
      <c r="F82" s="49"/>
      <c r="G82" s="49"/>
      <c r="H82" s="49"/>
      <c r="I82" s="49"/>
      <c r="J82" s="49"/>
      <c r="K82" s="49"/>
      <c r="L82" s="49"/>
      <c r="M82" s="49"/>
      <c r="N82" s="49"/>
      <c r="O82" s="49"/>
      <c r="P82" s="49"/>
      <c r="Q82" s="49"/>
      <c r="R82" s="49"/>
      <c r="S82" s="49"/>
      <c r="T82" s="49"/>
      <c r="U82" s="49"/>
      <c r="V82" s="46"/>
      <c r="W82" s="47"/>
      <c r="X82" s="36"/>
      <c r="Y82" s="46"/>
      <c r="Z82" s="46"/>
      <c r="AA82" s="46"/>
      <c r="AB82" s="46"/>
      <c r="AC82" s="36"/>
    </row>
    <row r="83" spans="1:29" s="25" customFormat="1" ht="18" customHeight="1">
      <c r="A83" s="46"/>
      <c r="B83" s="146"/>
      <c r="C83" s="147"/>
      <c r="D83" s="49"/>
      <c r="E83" s="49"/>
      <c r="F83" s="49"/>
      <c r="G83" s="49"/>
      <c r="H83" s="49"/>
      <c r="I83" s="49"/>
      <c r="J83" s="49"/>
      <c r="K83" s="49"/>
      <c r="L83" s="49"/>
      <c r="M83" s="49"/>
      <c r="N83" s="49"/>
      <c r="O83" s="49"/>
      <c r="P83" s="49"/>
      <c r="Q83" s="49"/>
      <c r="R83" s="49"/>
      <c r="S83" s="49"/>
      <c r="T83" s="49"/>
      <c r="U83" s="49"/>
      <c r="V83" s="46"/>
      <c r="W83" s="47"/>
      <c r="X83" s="36"/>
      <c r="Y83" s="46"/>
      <c r="Z83" s="46"/>
      <c r="AA83" s="46"/>
      <c r="AB83" s="46"/>
      <c r="AC83" s="36"/>
    </row>
    <row r="84" spans="1:29" s="25" customFormat="1" ht="18" customHeight="1">
      <c r="A84" s="46"/>
      <c r="B84" s="146"/>
      <c r="C84" s="147"/>
      <c r="D84" s="49"/>
      <c r="E84" s="49"/>
      <c r="F84" s="49"/>
      <c r="G84" s="49"/>
      <c r="H84" s="49"/>
      <c r="I84" s="49"/>
      <c r="J84" s="49"/>
      <c r="K84" s="49"/>
      <c r="L84" s="49"/>
      <c r="M84" s="49"/>
      <c r="N84" s="49"/>
      <c r="O84" s="49"/>
      <c r="P84" s="49"/>
      <c r="Q84" s="49"/>
      <c r="R84" s="49"/>
      <c r="S84" s="49"/>
      <c r="T84" s="49"/>
      <c r="U84" s="49"/>
      <c r="V84" s="46"/>
      <c r="W84" s="47"/>
      <c r="X84" s="36"/>
      <c r="Y84" s="46"/>
      <c r="Z84" s="46"/>
      <c r="AA84" s="46"/>
      <c r="AB84" s="46"/>
      <c r="AC84" s="36"/>
    </row>
    <row r="85" spans="1:29" s="25" customFormat="1" ht="18" customHeight="1">
      <c r="A85" s="46"/>
      <c r="B85" s="146"/>
      <c r="C85" s="147"/>
      <c r="D85" s="49"/>
      <c r="E85" s="49"/>
      <c r="F85" s="49"/>
      <c r="G85" s="49"/>
      <c r="H85" s="49"/>
      <c r="I85" s="49"/>
      <c r="J85" s="49"/>
      <c r="K85" s="49"/>
      <c r="L85" s="49"/>
      <c r="M85" s="49"/>
      <c r="N85" s="49"/>
      <c r="O85" s="49"/>
      <c r="P85" s="49"/>
      <c r="Q85" s="49"/>
      <c r="R85" s="49"/>
      <c r="S85" s="49"/>
      <c r="T85" s="49"/>
      <c r="U85" s="49"/>
      <c r="V85" s="46"/>
      <c r="W85" s="47"/>
      <c r="X85" s="36"/>
      <c r="Y85" s="46"/>
      <c r="Z85" s="46"/>
      <c r="AA85" s="46"/>
      <c r="AB85" s="46"/>
      <c r="AC85" s="36"/>
    </row>
    <row r="86" spans="1:29" s="25" customFormat="1" ht="18" customHeight="1">
      <c r="A86" s="46"/>
      <c r="B86" s="146"/>
      <c r="C86" s="147"/>
      <c r="D86" s="49"/>
      <c r="E86" s="49"/>
      <c r="F86" s="49"/>
      <c r="G86" s="49"/>
      <c r="H86" s="49"/>
      <c r="I86" s="49"/>
      <c r="J86" s="49"/>
      <c r="K86" s="49"/>
      <c r="L86" s="49"/>
      <c r="M86" s="49"/>
      <c r="N86" s="49"/>
      <c r="O86" s="49"/>
      <c r="P86" s="49"/>
      <c r="Q86" s="49"/>
      <c r="R86" s="49"/>
      <c r="S86" s="49"/>
      <c r="T86" s="49"/>
      <c r="U86" s="49"/>
      <c r="V86" s="46"/>
      <c r="W86" s="47"/>
      <c r="X86" s="36"/>
      <c r="Y86" s="46"/>
      <c r="Z86" s="46"/>
      <c r="AA86" s="46"/>
      <c r="AB86" s="46"/>
      <c r="AC86" s="36"/>
    </row>
    <row r="87" spans="1:29" s="25" customFormat="1" ht="18" customHeight="1">
      <c r="A87" s="46"/>
      <c r="B87" s="146"/>
      <c r="C87" s="147"/>
      <c r="D87" s="49"/>
      <c r="E87" s="49"/>
      <c r="F87" s="49"/>
      <c r="G87" s="49"/>
      <c r="H87" s="49"/>
      <c r="I87" s="49"/>
      <c r="J87" s="49"/>
      <c r="K87" s="49"/>
      <c r="L87" s="49"/>
      <c r="M87" s="49"/>
      <c r="N87" s="49"/>
      <c r="O87" s="49"/>
      <c r="P87" s="49"/>
      <c r="Q87" s="49"/>
      <c r="R87" s="49"/>
      <c r="S87" s="49"/>
      <c r="T87" s="49"/>
      <c r="U87" s="49"/>
      <c r="V87" s="46"/>
      <c r="W87" s="47"/>
      <c r="X87" s="36"/>
      <c r="Y87" s="46"/>
      <c r="Z87" s="46"/>
      <c r="AA87" s="46"/>
      <c r="AB87" s="46"/>
      <c r="AC87" s="36"/>
    </row>
    <row r="88" spans="1:29" s="25" customFormat="1" ht="18" customHeight="1">
      <c r="A88" s="46"/>
      <c r="B88" s="146"/>
      <c r="C88" s="147"/>
      <c r="D88" s="49"/>
      <c r="E88" s="49"/>
      <c r="F88" s="49"/>
      <c r="G88" s="49"/>
      <c r="H88" s="49"/>
      <c r="I88" s="49"/>
      <c r="J88" s="49"/>
      <c r="K88" s="49"/>
      <c r="L88" s="49"/>
      <c r="M88" s="49"/>
      <c r="N88" s="49"/>
      <c r="O88" s="49"/>
      <c r="P88" s="49"/>
      <c r="Q88" s="49"/>
      <c r="R88" s="49"/>
      <c r="S88" s="49"/>
      <c r="T88" s="49"/>
      <c r="U88" s="49"/>
      <c r="V88" s="46"/>
      <c r="W88" s="47"/>
      <c r="X88" s="36"/>
      <c r="Y88" s="46"/>
      <c r="Z88" s="46"/>
      <c r="AA88" s="46"/>
      <c r="AB88" s="46"/>
      <c r="AC88" s="36"/>
    </row>
    <row r="89" spans="1:29" s="25" customFormat="1" ht="18" customHeight="1">
      <c r="A89" s="46"/>
      <c r="B89" s="146"/>
      <c r="C89" s="147"/>
      <c r="D89" s="49"/>
      <c r="E89" s="49"/>
      <c r="F89" s="49"/>
      <c r="G89" s="49"/>
      <c r="H89" s="49"/>
      <c r="I89" s="49"/>
      <c r="J89" s="49"/>
      <c r="K89" s="49"/>
      <c r="L89" s="49"/>
      <c r="M89" s="49"/>
      <c r="N89" s="49"/>
      <c r="O89" s="49"/>
      <c r="P89" s="49"/>
      <c r="Q89" s="49"/>
      <c r="R89" s="49"/>
      <c r="S89" s="49"/>
      <c r="T89" s="49"/>
      <c r="U89" s="49"/>
      <c r="V89" s="46"/>
      <c r="W89" s="47"/>
      <c r="X89" s="36"/>
      <c r="Y89" s="46"/>
      <c r="Z89" s="46"/>
      <c r="AA89" s="46"/>
      <c r="AB89" s="46"/>
      <c r="AC89" s="36"/>
    </row>
    <row r="90" spans="1:29" s="25" customFormat="1" ht="18" customHeight="1">
      <c r="A90" s="46"/>
      <c r="B90" s="146"/>
      <c r="C90" s="147"/>
      <c r="D90" s="49"/>
      <c r="E90" s="49"/>
      <c r="F90" s="49"/>
      <c r="G90" s="49"/>
      <c r="H90" s="49"/>
      <c r="I90" s="49"/>
      <c r="J90" s="49"/>
      <c r="K90" s="49"/>
      <c r="L90" s="49"/>
      <c r="M90" s="49"/>
      <c r="N90" s="49"/>
      <c r="O90" s="49"/>
      <c r="P90" s="49"/>
      <c r="Q90" s="49"/>
      <c r="R90" s="49"/>
      <c r="S90" s="49"/>
      <c r="T90" s="49"/>
      <c r="U90" s="49"/>
      <c r="V90" s="46"/>
      <c r="W90" s="47"/>
      <c r="X90" s="36"/>
      <c r="Y90" s="46"/>
      <c r="Z90" s="46"/>
      <c r="AA90" s="46"/>
      <c r="AB90" s="46"/>
      <c r="AC90" s="36"/>
    </row>
    <row r="91" spans="1:29" s="25" customFormat="1" ht="18" customHeight="1">
      <c r="A91" s="46"/>
      <c r="B91" s="146"/>
      <c r="C91" s="147"/>
      <c r="D91" s="49"/>
      <c r="E91" s="49"/>
      <c r="F91" s="49"/>
      <c r="G91" s="49"/>
      <c r="H91" s="49"/>
      <c r="I91" s="49"/>
      <c r="J91" s="49"/>
      <c r="K91" s="49"/>
      <c r="L91" s="49"/>
      <c r="M91" s="49"/>
      <c r="N91" s="49"/>
      <c r="O91" s="49"/>
      <c r="P91" s="49"/>
      <c r="Q91" s="49"/>
      <c r="R91" s="49"/>
      <c r="S91" s="49"/>
      <c r="T91" s="49"/>
      <c r="U91" s="49"/>
      <c r="V91" s="46"/>
      <c r="W91" s="47"/>
      <c r="X91" s="36"/>
      <c r="Y91" s="46"/>
      <c r="Z91" s="46"/>
      <c r="AA91" s="46"/>
      <c r="AB91" s="46"/>
      <c r="AC91" s="36"/>
    </row>
    <row r="92" spans="1:29" s="25" customFormat="1" ht="18" customHeight="1">
      <c r="A92" s="46"/>
      <c r="B92" s="48"/>
      <c r="C92" s="49"/>
      <c r="D92" s="49"/>
      <c r="E92" s="49"/>
      <c r="F92" s="49"/>
      <c r="G92" s="49"/>
      <c r="H92" s="49"/>
      <c r="I92" s="49"/>
      <c r="J92" s="49"/>
      <c r="K92" s="49"/>
      <c r="L92" s="49"/>
      <c r="M92" s="49"/>
      <c r="N92" s="49"/>
      <c r="O92" s="49"/>
      <c r="P92" s="49"/>
      <c r="Q92" s="49"/>
      <c r="R92" s="49"/>
      <c r="S92" s="49"/>
      <c r="T92" s="49"/>
      <c r="U92" s="49"/>
      <c r="V92" s="46"/>
      <c r="W92" s="47"/>
      <c r="X92" s="36"/>
      <c r="Y92" s="46"/>
      <c r="Z92" s="46"/>
      <c r="AA92" s="46"/>
      <c r="AB92" s="46"/>
      <c r="AC92" s="36"/>
    </row>
    <row r="93" spans="1:29" s="25" customFormat="1" ht="18" customHeight="1">
      <c r="A93" s="46"/>
      <c r="B93" s="48"/>
      <c r="C93" s="49"/>
      <c r="D93" s="49"/>
      <c r="E93" s="49"/>
      <c r="F93" s="49"/>
      <c r="G93" s="49"/>
      <c r="H93" s="49"/>
      <c r="I93" s="49"/>
      <c r="J93" s="49"/>
      <c r="K93" s="49"/>
      <c r="L93" s="49"/>
      <c r="M93" s="49"/>
      <c r="N93" s="49"/>
      <c r="O93" s="49"/>
      <c r="P93" s="49"/>
      <c r="Q93" s="49"/>
      <c r="R93" s="49"/>
      <c r="S93" s="49"/>
      <c r="T93" s="49"/>
      <c r="U93" s="49"/>
      <c r="V93" s="46"/>
      <c r="W93" s="47"/>
      <c r="X93" s="36"/>
      <c r="Y93" s="46"/>
      <c r="Z93" s="46"/>
      <c r="AA93" s="46"/>
      <c r="AB93" s="46"/>
      <c r="AC93" s="36"/>
    </row>
    <row r="94" spans="1:29" s="25" customFormat="1" ht="18" customHeight="1">
      <c r="A94" s="46"/>
      <c r="B94" s="48"/>
      <c r="C94" s="49"/>
      <c r="D94" s="49"/>
      <c r="E94" s="49"/>
      <c r="F94" s="49"/>
      <c r="G94" s="49"/>
      <c r="H94" s="49"/>
      <c r="I94" s="49"/>
      <c r="J94" s="49"/>
      <c r="K94" s="49"/>
      <c r="L94" s="49"/>
      <c r="M94" s="49"/>
      <c r="N94" s="49"/>
      <c r="O94" s="49"/>
      <c r="P94" s="49"/>
      <c r="Q94" s="49"/>
      <c r="R94" s="49"/>
      <c r="S94" s="49"/>
      <c r="T94" s="49"/>
      <c r="U94" s="49"/>
      <c r="V94" s="46"/>
      <c r="W94" s="47"/>
      <c r="X94" s="36"/>
      <c r="Y94" s="46"/>
      <c r="Z94" s="46"/>
      <c r="AA94" s="46"/>
      <c r="AB94" s="46"/>
      <c r="AC94" s="36"/>
    </row>
    <row r="95" spans="1:29" s="25" customFormat="1" ht="18" customHeight="1">
      <c r="A95" s="46"/>
      <c r="B95" s="48"/>
      <c r="C95" s="49"/>
      <c r="D95" s="49"/>
      <c r="E95" s="49"/>
      <c r="F95" s="49"/>
      <c r="G95" s="49"/>
      <c r="H95" s="49"/>
      <c r="I95" s="49"/>
      <c r="J95" s="49"/>
      <c r="K95" s="49"/>
      <c r="L95" s="49"/>
      <c r="M95" s="49"/>
      <c r="N95" s="49"/>
      <c r="O95" s="49"/>
      <c r="P95" s="49"/>
      <c r="Q95" s="49"/>
      <c r="R95" s="49"/>
      <c r="S95" s="49"/>
      <c r="T95" s="49"/>
      <c r="U95" s="49"/>
      <c r="V95" s="46"/>
      <c r="W95" s="47"/>
      <c r="X95" s="36"/>
      <c r="Y95" s="46"/>
      <c r="Z95" s="46"/>
      <c r="AA95" s="46"/>
      <c r="AB95" s="46"/>
      <c r="AC95" s="36"/>
    </row>
    <row r="96" spans="1:29" s="25" customFormat="1" ht="18" customHeight="1">
      <c r="A96" s="46"/>
      <c r="B96" s="48"/>
      <c r="C96" s="49"/>
      <c r="D96" s="49"/>
      <c r="E96" s="49"/>
      <c r="F96" s="49"/>
      <c r="G96" s="49"/>
      <c r="H96" s="49"/>
      <c r="I96" s="49"/>
      <c r="J96" s="49"/>
      <c r="K96" s="49"/>
      <c r="L96" s="49"/>
      <c r="M96" s="49"/>
      <c r="N96" s="49"/>
      <c r="O96" s="49"/>
      <c r="P96" s="49"/>
      <c r="Q96" s="49"/>
      <c r="R96" s="49"/>
      <c r="S96" s="49"/>
      <c r="T96" s="49"/>
      <c r="U96" s="49"/>
      <c r="V96" s="46"/>
      <c r="W96" s="47"/>
      <c r="X96" s="36"/>
      <c r="Y96" s="46"/>
      <c r="Z96" s="46"/>
      <c r="AA96" s="46"/>
      <c r="AB96" s="46"/>
      <c r="AC96" s="36"/>
    </row>
    <row r="97" spans="1:38" s="25" customFormat="1" ht="18" customHeight="1">
      <c r="A97" s="46"/>
      <c r="B97" s="48"/>
      <c r="C97" s="49"/>
      <c r="D97" s="49"/>
      <c r="E97" s="49"/>
      <c r="F97" s="49"/>
      <c r="G97" s="49"/>
      <c r="H97" s="49"/>
      <c r="I97" s="49"/>
      <c r="J97" s="49"/>
      <c r="K97" s="49"/>
      <c r="L97" s="49"/>
      <c r="M97" s="49"/>
      <c r="N97" s="49"/>
      <c r="O97" s="49"/>
      <c r="P97" s="49"/>
      <c r="Q97" s="49"/>
      <c r="R97" s="49"/>
      <c r="S97" s="49"/>
      <c r="T97" s="49"/>
      <c r="U97" s="49"/>
      <c r="V97" s="46"/>
      <c r="W97" s="47"/>
      <c r="X97" s="36"/>
      <c r="Y97" s="46"/>
      <c r="Z97" s="46"/>
      <c r="AA97" s="46"/>
      <c r="AB97" s="46"/>
      <c r="AC97" s="36"/>
    </row>
    <row r="98" spans="1:38" s="25" customFormat="1" ht="18" customHeight="1">
      <c r="A98" s="46"/>
      <c r="B98" s="146"/>
      <c r="C98" s="147"/>
      <c r="D98" s="49"/>
      <c r="E98" s="49"/>
      <c r="F98" s="49"/>
      <c r="G98" s="49"/>
      <c r="H98" s="49"/>
      <c r="I98" s="49"/>
      <c r="J98" s="49"/>
      <c r="K98" s="49"/>
      <c r="L98" s="49"/>
      <c r="M98" s="49"/>
      <c r="N98" s="49"/>
      <c r="O98" s="49"/>
      <c r="P98" s="49"/>
      <c r="Q98" s="49"/>
      <c r="R98" s="49"/>
      <c r="S98" s="49"/>
      <c r="T98" s="49"/>
      <c r="U98" s="49"/>
      <c r="V98" s="46"/>
      <c r="W98" s="47"/>
      <c r="X98" s="36"/>
      <c r="Y98" s="46"/>
      <c r="Z98" s="46"/>
      <c r="AA98" s="46"/>
      <c r="AB98" s="46"/>
      <c r="AC98" s="36"/>
    </row>
    <row r="99" spans="1:38" s="25" customFormat="1" ht="18" customHeight="1">
      <c r="A99" s="46"/>
      <c r="B99" s="146"/>
      <c r="C99" s="147"/>
      <c r="D99" s="49"/>
      <c r="E99" s="49"/>
      <c r="F99" s="49"/>
      <c r="G99" s="49"/>
      <c r="H99" s="49"/>
      <c r="I99" s="49"/>
      <c r="J99" s="49"/>
      <c r="K99" s="49"/>
      <c r="L99" s="49"/>
      <c r="M99" s="49"/>
      <c r="N99" s="49"/>
      <c r="O99" s="49"/>
      <c r="P99" s="49"/>
      <c r="Q99" s="49"/>
      <c r="R99" s="49"/>
      <c r="S99" s="49"/>
      <c r="T99" s="49"/>
      <c r="U99" s="49"/>
      <c r="V99" s="46"/>
      <c r="W99" s="47"/>
      <c r="X99" s="36"/>
      <c r="Y99" s="46"/>
      <c r="Z99" s="46"/>
      <c r="AA99" s="46"/>
      <c r="AB99" s="46"/>
      <c r="AC99" s="36"/>
    </row>
    <row r="100" spans="1:38" s="25" customFormat="1" ht="18" customHeight="1">
      <c r="A100" s="46"/>
      <c r="B100" s="146"/>
      <c r="C100" s="147"/>
      <c r="D100" s="49"/>
      <c r="E100" s="49"/>
      <c r="F100" s="49"/>
      <c r="G100" s="49"/>
      <c r="H100" s="49"/>
      <c r="I100" s="49"/>
      <c r="J100" s="49"/>
      <c r="K100" s="49"/>
      <c r="L100" s="49"/>
      <c r="M100" s="49"/>
      <c r="N100" s="49"/>
      <c r="O100" s="49"/>
      <c r="P100" s="49"/>
      <c r="Q100" s="49"/>
      <c r="R100" s="49"/>
      <c r="S100" s="49"/>
      <c r="T100" s="49"/>
      <c r="U100" s="49"/>
      <c r="V100" s="46"/>
      <c r="W100" s="47"/>
      <c r="X100" s="36"/>
      <c r="Y100" s="46"/>
      <c r="Z100" s="46"/>
      <c r="AA100" s="46"/>
      <c r="AB100" s="46"/>
      <c r="AC100" s="36"/>
    </row>
    <row r="101" spans="1:38" s="25" customFormat="1" ht="18" customHeight="1">
      <c r="A101" s="148" t="s">
        <v>58</v>
      </c>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50"/>
      <c r="X101" s="37">
        <f>SUM(X55:X100)</f>
        <v>0</v>
      </c>
      <c r="Y101" s="148" t="s">
        <v>58</v>
      </c>
      <c r="Z101" s="149"/>
      <c r="AA101" s="149"/>
      <c r="AB101" s="149"/>
      <c r="AC101" s="37">
        <f>SUM(AC55:AC100)</f>
        <v>0</v>
      </c>
    </row>
    <row r="102" spans="1:38" s="28" customFormat="1" ht="25" customHeight="1">
      <c r="A102" s="26" t="s">
        <v>39</v>
      </c>
      <c r="B102" s="26" t="s">
        <v>40</v>
      </c>
      <c r="C102" s="26"/>
      <c r="D102" s="26"/>
      <c r="E102" s="26"/>
      <c r="F102" s="26"/>
      <c r="G102" s="26"/>
      <c r="H102" s="26"/>
      <c r="I102" s="26"/>
      <c r="J102" s="26"/>
      <c r="K102" s="26"/>
      <c r="L102" s="26"/>
      <c r="M102" s="26"/>
      <c r="N102" s="26"/>
      <c r="O102" s="26"/>
      <c r="P102" s="26"/>
      <c r="Q102" s="26"/>
      <c r="R102" s="26"/>
      <c r="S102" s="26"/>
      <c r="T102" s="26"/>
      <c r="U102" s="26"/>
      <c r="V102" s="26" t="s">
        <v>41</v>
      </c>
      <c r="W102" s="27" t="s">
        <v>42</v>
      </c>
      <c r="X102" s="27" t="s">
        <v>43</v>
      </c>
      <c r="Y102" s="26" t="s">
        <v>39</v>
      </c>
      <c r="Z102" s="26" t="s">
        <v>40</v>
      </c>
      <c r="AA102" s="26" t="s">
        <v>41</v>
      </c>
      <c r="AB102" s="27" t="s">
        <v>42</v>
      </c>
      <c r="AC102" s="27" t="s">
        <v>43</v>
      </c>
    </row>
    <row r="103" spans="1:38" s="25" customFormat="1" ht="21.75" customHeight="1">
      <c r="A103" s="162" t="s">
        <v>52</v>
      </c>
      <c r="B103" s="162"/>
      <c r="C103" s="162"/>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46"/>
      <c r="Z103" s="46"/>
      <c r="AA103" s="46"/>
      <c r="AB103" s="46"/>
      <c r="AC103" s="36"/>
      <c r="AD103" s="28"/>
      <c r="AE103" s="33"/>
      <c r="AL103" s="33"/>
    </row>
    <row r="104" spans="1:38" s="25" customFormat="1" ht="18" customHeight="1">
      <c r="A104" s="46"/>
      <c r="B104" s="146"/>
      <c r="C104" s="147"/>
      <c r="D104" s="49"/>
      <c r="E104" s="49"/>
      <c r="F104" s="49"/>
      <c r="G104" s="49"/>
      <c r="H104" s="49"/>
      <c r="I104" s="49"/>
      <c r="J104" s="49"/>
      <c r="K104" s="49"/>
      <c r="L104" s="49"/>
      <c r="M104" s="49"/>
      <c r="N104" s="49"/>
      <c r="O104" s="49"/>
      <c r="P104" s="49"/>
      <c r="Q104" s="49"/>
      <c r="R104" s="49"/>
      <c r="S104" s="49"/>
      <c r="T104" s="49"/>
      <c r="U104" s="49"/>
      <c r="V104" s="46"/>
      <c r="W104" s="47"/>
      <c r="X104" s="36"/>
      <c r="Y104" s="46"/>
      <c r="Z104" s="46"/>
      <c r="AA104" s="46"/>
      <c r="AB104" s="46"/>
      <c r="AC104" s="36"/>
    </row>
    <row r="105" spans="1:38" s="25" customFormat="1" ht="18" customHeight="1">
      <c r="A105" s="46"/>
      <c r="B105" s="146"/>
      <c r="C105" s="147"/>
      <c r="D105" s="49"/>
      <c r="E105" s="49"/>
      <c r="F105" s="49"/>
      <c r="G105" s="49"/>
      <c r="H105" s="49"/>
      <c r="I105" s="49"/>
      <c r="J105" s="49"/>
      <c r="K105" s="49"/>
      <c r="L105" s="49"/>
      <c r="M105" s="49"/>
      <c r="N105" s="49"/>
      <c r="O105" s="49"/>
      <c r="P105" s="49"/>
      <c r="Q105" s="49"/>
      <c r="R105" s="49"/>
      <c r="S105" s="49"/>
      <c r="T105" s="49"/>
      <c r="U105" s="49"/>
      <c r="V105" s="46"/>
      <c r="W105" s="47"/>
      <c r="X105" s="36"/>
      <c r="Y105" s="46"/>
      <c r="Z105" s="46"/>
      <c r="AA105" s="46"/>
      <c r="AB105" s="46"/>
      <c r="AC105" s="36"/>
    </row>
    <row r="106" spans="1:38" s="25" customFormat="1" ht="18" customHeight="1">
      <c r="A106" s="46"/>
      <c r="B106" s="146"/>
      <c r="C106" s="147"/>
      <c r="D106" s="49"/>
      <c r="E106" s="49"/>
      <c r="F106" s="49"/>
      <c r="G106" s="49"/>
      <c r="H106" s="49"/>
      <c r="I106" s="49"/>
      <c r="J106" s="49"/>
      <c r="K106" s="49"/>
      <c r="L106" s="49"/>
      <c r="M106" s="49"/>
      <c r="N106" s="49"/>
      <c r="O106" s="49"/>
      <c r="P106" s="49"/>
      <c r="Q106" s="49"/>
      <c r="R106" s="49"/>
      <c r="S106" s="49"/>
      <c r="T106" s="49"/>
      <c r="U106" s="49"/>
      <c r="V106" s="46"/>
      <c r="W106" s="47"/>
      <c r="X106" s="36"/>
      <c r="Y106" s="46"/>
      <c r="Z106" s="46"/>
      <c r="AA106" s="46"/>
      <c r="AB106" s="46"/>
      <c r="AC106" s="36"/>
    </row>
    <row r="107" spans="1:38" s="25" customFormat="1" ht="18" customHeight="1">
      <c r="A107" s="46"/>
      <c r="B107" s="146"/>
      <c r="C107" s="147"/>
      <c r="D107" s="49"/>
      <c r="E107" s="49"/>
      <c r="F107" s="49"/>
      <c r="G107" s="49"/>
      <c r="H107" s="49"/>
      <c r="I107" s="49"/>
      <c r="J107" s="49"/>
      <c r="K107" s="49"/>
      <c r="L107" s="49"/>
      <c r="M107" s="49"/>
      <c r="N107" s="49"/>
      <c r="O107" s="49"/>
      <c r="P107" s="49"/>
      <c r="Q107" s="49"/>
      <c r="R107" s="49"/>
      <c r="S107" s="49"/>
      <c r="T107" s="49"/>
      <c r="U107" s="49"/>
      <c r="V107" s="46"/>
      <c r="W107" s="47"/>
      <c r="X107" s="36"/>
      <c r="Y107" s="46"/>
      <c r="Z107" s="46"/>
      <c r="AA107" s="46"/>
      <c r="AB107" s="46"/>
      <c r="AC107" s="36"/>
    </row>
    <row r="108" spans="1:38" s="25" customFormat="1" ht="18" customHeight="1">
      <c r="A108" s="46"/>
      <c r="B108" s="146"/>
      <c r="C108" s="147"/>
      <c r="D108" s="49"/>
      <c r="E108" s="49"/>
      <c r="F108" s="49"/>
      <c r="G108" s="49"/>
      <c r="H108" s="49"/>
      <c r="I108" s="49"/>
      <c r="J108" s="49"/>
      <c r="K108" s="49"/>
      <c r="L108" s="49"/>
      <c r="M108" s="49"/>
      <c r="N108" s="49"/>
      <c r="O108" s="49"/>
      <c r="P108" s="49"/>
      <c r="Q108" s="49"/>
      <c r="R108" s="49"/>
      <c r="S108" s="49"/>
      <c r="T108" s="49"/>
      <c r="U108" s="49"/>
      <c r="V108" s="46"/>
      <c r="W108" s="47"/>
      <c r="X108" s="36"/>
      <c r="Y108" s="46"/>
      <c r="Z108" s="46"/>
      <c r="AA108" s="46"/>
      <c r="AB108" s="46"/>
      <c r="AC108" s="36"/>
    </row>
    <row r="109" spans="1:38" s="25" customFormat="1" ht="18" customHeight="1">
      <c r="A109" s="46"/>
      <c r="B109" s="146"/>
      <c r="C109" s="147"/>
      <c r="D109" s="49"/>
      <c r="E109" s="49"/>
      <c r="F109" s="49"/>
      <c r="G109" s="49"/>
      <c r="H109" s="49"/>
      <c r="I109" s="49"/>
      <c r="J109" s="49"/>
      <c r="K109" s="49"/>
      <c r="L109" s="49"/>
      <c r="M109" s="49"/>
      <c r="N109" s="49"/>
      <c r="O109" s="49"/>
      <c r="P109" s="49"/>
      <c r="Q109" s="49"/>
      <c r="R109" s="49"/>
      <c r="S109" s="49"/>
      <c r="T109" s="49"/>
      <c r="U109" s="49"/>
      <c r="V109" s="46"/>
      <c r="W109" s="47"/>
      <c r="X109" s="36"/>
      <c r="Y109" s="46"/>
      <c r="Z109" s="46"/>
      <c r="AA109" s="46"/>
      <c r="AB109" s="46"/>
      <c r="AC109" s="36"/>
    </row>
    <row r="110" spans="1:38" s="25" customFormat="1" ht="18" customHeight="1">
      <c r="A110" s="46"/>
      <c r="B110" s="146"/>
      <c r="C110" s="147"/>
      <c r="D110" s="49"/>
      <c r="E110" s="49"/>
      <c r="F110" s="49"/>
      <c r="G110" s="49"/>
      <c r="H110" s="49"/>
      <c r="I110" s="49"/>
      <c r="J110" s="49"/>
      <c r="K110" s="49"/>
      <c r="L110" s="49"/>
      <c r="M110" s="49"/>
      <c r="N110" s="49"/>
      <c r="O110" s="49"/>
      <c r="P110" s="49"/>
      <c r="Q110" s="49"/>
      <c r="R110" s="49"/>
      <c r="S110" s="49"/>
      <c r="T110" s="49"/>
      <c r="U110" s="49"/>
      <c r="V110" s="46"/>
      <c r="W110" s="47"/>
      <c r="X110" s="36"/>
      <c r="Y110" s="46"/>
      <c r="Z110" s="46"/>
      <c r="AA110" s="46"/>
      <c r="AB110" s="46"/>
      <c r="AC110" s="36"/>
    </row>
    <row r="111" spans="1:38" s="25" customFormat="1" ht="18" customHeight="1">
      <c r="A111" s="46"/>
      <c r="B111" s="146"/>
      <c r="C111" s="147"/>
      <c r="D111" s="49"/>
      <c r="E111" s="49"/>
      <c r="F111" s="49"/>
      <c r="G111" s="49"/>
      <c r="H111" s="49"/>
      <c r="I111" s="49"/>
      <c r="J111" s="49"/>
      <c r="K111" s="49"/>
      <c r="L111" s="49"/>
      <c r="M111" s="49"/>
      <c r="N111" s="49"/>
      <c r="O111" s="49"/>
      <c r="P111" s="49"/>
      <c r="Q111" s="49"/>
      <c r="R111" s="49"/>
      <c r="S111" s="49"/>
      <c r="T111" s="49"/>
      <c r="U111" s="49"/>
      <c r="V111" s="46"/>
      <c r="W111" s="47"/>
      <c r="X111" s="36"/>
      <c r="Y111" s="46"/>
      <c r="Z111" s="46"/>
      <c r="AA111" s="46"/>
      <c r="AB111" s="46"/>
      <c r="AC111" s="36"/>
    </row>
    <row r="112" spans="1:38" s="25" customFormat="1" ht="18" customHeight="1">
      <c r="A112" s="46"/>
      <c r="B112" s="146"/>
      <c r="C112" s="147"/>
      <c r="D112" s="49"/>
      <c r="E112" s="49"/>
      <c r="F112" s="49"/>
      <c r="G112" s="49"/>
      <c r="H112" s="49"/>
      <c r="I112" s="49"/>
      <c r="J112" s="49"/>
      <c r="K112" s="49"/>
      <c r="L112" s="49"/>
      <c r="M112" s="49"/>
      <c r="N112" s="49"/>
      <c r="O112" s="49"/>
      <c r="P112" s="49"/>
      <c r="Q112" s="49"/>
      <c r="R112" s="49"/>
      <c r="S112" s="49"/>
      <c r="T112" s="49"/>
      <c r="U112" s="49"/>
      <c r="V112" s="46"/>
      <c r="W112" s="47"/>
      <c r="X112" s="36"/>
      <c r="Y112" s="46"/>
      <c r="Z112" s="46"/>
      <c r="AA112" s="46"/>
      <c r="AB112" s="46"/>
      <c r="AC112" s="36"/>
    </row>
    <row r="113" spans="1:29" s="25" customFormat="1" ht="18" customHeight="1">
      <c r="A113" s="46"/>
      <c r="B113" s="146"/>
      <c r="C113" s="147"/>
      <c r="D113" s="49"/>
      <c r="E113" s="49"/>
      <c r="F113" s="49"/>
      <c r="G113" s="49"/>
      <c r="H113" s="49"/>
      <c r="I113" s="49"/>
      <c r="J113" s="49"/>
      <c r="K113" s="49"/>
      <c r="L113" s="49"/>
      <c r="M113" s="49"/>
      <c r="N113" s="49"/>
      <c r="O113" s="49"/>
      <c r="P113" s="49"/>
      <c r="Q113" s="49"/>
      <c r="R113" s="49"/>
      <c r="S113" s="49"/>
      <c r="T113" s="49"/>
      <c r="U113" s="49"/>
      <c r="V113" s="46"/>
      <c r="W113" s="47"/>
      <c r="X113" s="36"/>
      <c r="Y113" s="46"/>
      <c r="Z113" s="46"/>
      <c r="AA113" s="46"/>
      <c r="AB113" s="46"/>
      <c r="AC113" s="36"/>
    </row>
    <row r="114" spans="1:29" s="25" customFormat="1" ht="18" customHeight="1">
      <c r="A114" s="46"/>
      <c r="B114" s="146"/>
      <c r="C114" s="147"/>
      <c r="D114" s="49"/>
      <c r="E114" s="49"/>
      <c r="F114" s="49"/>
      <c r="G114" s="49"/>
      <c r="H114" s="49"/>
      <c r="I114" s="49"/>
      <c r="J114" s="49"/>
      <c r="K114" s="49"/>
      <c r="L114" s="49"/>
      <c r="M114" s="49"/>
      <c r="N114" s="49"/>
      <c r="O114" s="49"/>
      <c r="P114" s="49"/>
      <c r="Q114" s="49"/>
      <c r="R114" s="49"/>
      <c r="S114" s="49"/>
      <c r="T114" s="49"/>
      <c r="U114" s="49"/>
      <c r="V114" s="46"/>
      <c r="W114" s="47"/>
      <c r="X114" s="36"/>
      <c r="Y114" s="46"/>
      <c r="Z114" s="46"/>
      <c r="AA114" s="46"/>
      <c r="AB114" s="46"/>
      <c r="AC114" s="36"/>
    </row>
    <row r="115" spans="1:29" s="25" customFormat="1" ht="18" customHeight="1">
      <c r="A115" s="46"/>
      <c r="B115" s="146"/>
      <c r="C115" s="147"/>
      <c r="D115" s="49"/>
      <c r="E115" s="49"/>
      <c r="F115" s="49"/>
      <c r="G115" s="49"/>
      <c r="H115" s="49"/>
      <c r="I115" s="49"/>
      <c r="J115" s="49"/>
      <c r="K115" s="49"/>
      <c r="L115" s="49"/>
      <c r="M115" s="49"/>
      <c r="N115" s="49"/>
      <c r="O115" s="49"/>
      <c r="P115" s="49"/>
      <c r="Q115" s="49"/>
      <c r="R115" s="49"/>
      <c r="S115" s="49"/>
      <c r="T115" s="49"/>
      <c r="U115" s="49"/>
      <c r="V115" s="46"/>
      <c r="W115" s="47"/>
      <c r="X115" s="36"/>
      <c r="Y115" s="46"/>
      <c r="Z115" s="46"/>
      <c r="AA115" s="46"/>
      <c r="AB115" s="46"/>
      <c r="AC115" s="36"/>
    </row>
    <row r="116" spans="1:29" s="25" customFormat="1" ht="18" customHeight="1">
      <c r="A116" s="46"/>
      <c r="B116" s="146"/>
      <c r="C116" s="147"/>
      <c r="D116" s="49"/>
      <c r="E116" s="49"/>
      <c r="F116" s="49"/>
      <c r="G116" s="49"/>
      <c r="H116" s="49"/>
      <c r="I116" s="49"/>
      <c r="J116" s="49"/>
      <c r="K116" s="49"/>
      <c r="L116" s="49"/>
      <c r="M116" s="49"/>
      <c r="N116" s="49"/>
      <c r="O116" s="49"/>
      <c r="P116" s="49"/>
      <c r="Q116" s="49"/>
      <c r="R116" s="49"/>
      <c r="S116" s="49"/>
      <c r="T116" s="49"/>
      <c r="U116" s="49"/>
      <c r="V116" s="46"/>
      <c r="W116" s="47"/>
      <c r="X116" s="36"/>
      <c r="Y116" s="46"/>
      <c r="Z116" s="46"/>
      <c r="AA116" s="46"/>
      <c r="AB116" s="46"/>
      <c r="AC116" s="36"/>
    </row>
    <row r="117" spans="1:29" s="25" customFormat="1" ht="18" customHeight="1">
      <c r="A117" s="46"/>
      <c r="B117" s="146"/>
      <c r="C117" s="147"/>
      <c r="D117" s="49"/>
      <c r="E117" s="49"/>
      <c r="F117" s="49"/>
      <c r="G117" s="49"/>
      <c r="H117" s="49"/>
      <c r="I117" s="49"/>
      <c r="J117" s="49"/>
      <c r="K117" s="49"/>
      <c r="L117" s="49"/>
      <c r="M117" s="49"/>
      <c r="N117" s="49"/>
      <c r="O117" s="49"/>
      <c r="P117" s="49"/>
      <c r="Q117" s="49"/>
      <c r="R117" s="49"/>
      <c r="S117" s="49"/>
      <c r="T117" s="49"/>
      <c r="U117" s="49"/>
      <c r="V117" s="46"/>
      <c r="W117" s="47"/>
      <c r="X117" s="36"/>
      <c r="Y117" s="46"/>
      <c r="Z117" s="46"/>
      <c r="AA117" s="46"/>
      <c r="AB117" s="46"/>
      <c r="AC117" s="36"/>
    </row>
    <row r="118" spans="1:29" s="25" customFormat="1" ht="18" customHeight="1">
      <c r="A118" s="46"/>
      <c r="B118" s="146"/>
      <c r="C118" s="147"/>
      <c r="D118" s="49"/>
      <c r="E118" s="49"/>
      <c r="F118" s="49"/>
      <c r="G118" s="49"/>
      <c r="H118" s="49"/>
      <c r="I118" s="49"/>
      <c r="J118" s="49"/>
      <c r="K118" s="49"/>
      <c r="L118" s="49"/>
      <c r="M118" s="49"/>
      <c r="N118" s="49"/>
      <c r="O118" s="49"/>
      <c r="P118" s="49"/>
      <c r="Q118" s="49"/>
      <c r="R118" s="49"/>
      <c r="S118" s="49"/>
      <c r="T118" s="49"/>
      <c r="U118" s="49"/>
      <c r="V118" s="46"/>
      <c r="W118" s="47"/>
      <c r="X118" s="36"/>
      <c r="Y118" s="46"/>
      <c r="Z118" s="46"/>
      <c r="AA118" s="46"/>
      <c r="AB118" s="46"/>
      <c r="AC118" s="36"/>
    </row>
    <row r="119" spans="1:29" s="25" customFormat="1" ht="18" customHeight="1">
      <c r="A119" s="46"/>
      <c r="B119" s="146"/>
      <c r="C119" s="147"/>
      <c r="D119" s="49"/>
      <c r="E119" s="49"/>
      <c r="F119" s="49"/>
      <c r="G119" s="49"/>
      <c r="H119" s="49"/>
      <c r="I119" s="49"/>
      <c r="J119" s="49"/>
      <c r="K119" s="49"/>
      <c r="L119" s="49"/>
      <c r="M119" s="49"/>
      <c r="N119" s="49"/>
      <c r="O119" s="49"/>
      <c r="P119" s="49"/>
      <c r="Q119" s="49"/>
      <c r="R119" s="49"/>
      <c r="S119" s="49"/>
      <c r="T119" s="49"/>
      <c r="U119" s="49"/>
      <c r="V119" s="46"/>
      <c r="W119" s="47"/>
      <c r="X119" s="36"/>
      <c r="Y119" s="46"/>
      <c r="Z119" s="46"/>
      <c r="AA119" s="46"/>
      <c r="AB119" s="46"/>
      <c r="AC119" s="36"/>
    </row>
    <row r="120" spans="1:29" s="25" customFormat="1" ht="18" customHeight="1">
      <c r="A120" s="46"/>
      <c r="B120" s="146"/>
      <c r="C120" s="147"/>
      <c r="D120" s="49"/>
      <c r="E120" s="49"/>
      <c r="F120" s="49"/>
      <c r="G120" s="49"/>
      <c r="H120" s="49"/>
      <c r="I120" s="49"/>
      <c r="J120" s="49"/>
      <c r="K120" s="49"/>
      <c r="L120" s="49"/>
      <c r="M120" s="49"/>
      <c r="N120" s="49"/>
      <c r="O120" s="49"/>
      <c r="P120" s="49"/>
      <c r="Q120" s="49"/>
      <c r="R120" s="49"/>
      <c r="S120" s="49"/>
      <c r="T120" s="49"/>
      <c r="U120" s="49"/>
      <c r="V120" s="46"/>
      <c r="W120" s="47"/>
      <c r="X120" s="36"/>
      <c r="Y120" s="46"/>
      <c r="Z120" s="46"/>
      <c r="AA120" s="46"/>
      <c r="AB120" s="46"/>
      <c r="AC120" s="36"/>
    </row>
    <row r="121" spans="1:29" s="25" customFormat="1" ht="18" customHeight="1">
      <c r="A121" s="46"/>
      <c r="B121" s="146"/>
      <c r="C121" s="147"/>
      <c r="D121" s="49"/>
      <c r="E121" s="49"/>
      <c r="F121" s="49"/>
      <c r="G121" s="49"/>
      <c r="H121" s="49"/>
      <c r="I121" s="49"/>
      <c r="J121" s="49"/>
      <c r="K121" s="49"/>
      <c r="L121" s="49"/>
      <c r="M121" s="49"/>
      <c r="N121" s="49"/>
      <c r="O121" s="49"/>
      <c r="P121" s="49"/>
      <c r="Q121" s="49"/>
      <c r="R121" s="49"/>
      <c r="S121" s="49"/>
      <c r="T121" s="49"/>
      <c r="U121" s="49"/>
      <c r="V121" s="46"/>
      <c r="W121" s="47"/>
      <c r="X121" s="36"/>
      <c r="Y121" s="46"/>
      <c r="Z121" s="46"/>
      <c r="AA121" s="46"/>
      <c r="AB121" s="46"/>
      <c r="AC121" s="36"/>
    </row>
    <row r="122" spans="1:29" s="25" customFormat="1" ht="18" customHeight="1">
      <c r="A122" s="46"/>
      <c r="B122" s="48"/>
      <c r="C122" s="49"/>
      <c r="D122" s="49"/>
      <c r="E122" s="49"/>
      <c r="F122" s="49"/>
      <c r="G122" s="49"/>
      <c r="H122" s="49"/>
      <c r="I122" s="49"/>
      <c r="J122" s="49"/>
      <c r="K122" s="49"/>
      <c r="L122" s="49"/>
      <c r="M122" s="49"/>
      <c r="N122" s="49"/>
      <c r="O122" s="49"/>
      <c r="P122" s="49"/>
      <c r="Q122" s="49"/>
      <c r="R122" s="49"/>
      <c r="S122" s="49"/>
      <c r="T122" s="49"/>
      <c r="U122" s="49"/>
      <c r="V122" s="46"/>
      <c r="W122" s="47"/>
      <c r="X122" s="36"/>
      <c r="Y122" s="46"/>
      <c r="Z122" s="46"/>
      <c r="AA122" s="46"/>
      <c r="AB122" s="46"/>
      <c r="AC122" s="36"/>
    </row>
    <row r="123" spans="1:29" s="25" customFormat="1" ht="18" customHeight="1">
      <c r="A123" s="46"/>
      <c r="B123" s="48"/>
      <c r="C123" s="49"/>
      <c r="D123" s="49"/>
      <c r="E123" s="49"/>
      <c r="F123" s="49"/>
      <c r="G123" s="49"/>
      <c r="H123" s="49"/>
      <c r="I123" s="49"/>
      <c r="J123" s="49"/>
      <c r="K123" s="49"/>
      <c r="L123" s="49"/>
      <c r="M123" s="49"/>
      <c r="N123" s="49"/>
      <c r="O123" s="49"/>
      <c r="P123" s="49"/>
      <c r="Q123" s="49"/>
      <c r="R123" s="49"/>
      <c r="S123" s="49"/>
      <c r="T123" s="49"/>
      <c r="U123" s="49"/>
      <c r="V123" s="46"/>
      <c r="W123" s="47"/>
      <c r="X123" s="36"/>
      <c r="Y123" s="46"/>
      <c r="Z123" s="46"/>
      <c r="AA123" s="46"/>
      <c r="AB123" s="46"/>
      <c r="AC123" s="36"/>
    </row>
    <row r="124" spans="1:29" s="25" customFormat="1" ht="18" customHeight="1">
      <c r="A124" s="46"/>
      <c r="B124" s="48"/>
      <c r="C124" s="49"/>
      <c r="D124" s="49"/>
      <c r="E124" s="49"/>
      <c r="F124" s="49"/>
      <c r="G124" s="49"/>
      <c r="H124" s="49"/>
      <c r="I124" s="49"/>
      <c r="J124" s="49"/>
      <c r="K124" s="49"/>
      <c r="L124" s="49"/>
      <c r="M124" s="49"/>
      <c r="N124" s="49"/>
      <c r="O124" s="49"/>
      <c r="P124" s="49"/>
      <c r="Q124" s="49"/>
      <c r="R124" s="49"/>
      <c r="S124" s="49"/>
      <c r="T124" s="49"/>
      <c r="U124" s="49"/>
      <c r="V124" s="46"/>
      <c r="W124" s="47"/>
      <c r="X124" s="36"/>
      <c r="Y124" s="46"/>
      <c r="Z124" s="46"/>
      <c r="AA124" s="46"/>
      <c r="AB124" s="46"/>
      <c r="AC124" s="36"/>
    </row>
    <row r="125" spans="1:29" s="25" customFormat="1" ht="18" customHeight="1">
      <c r="A125" s="46"/>
      <c r="B125" s="48"/>
      <c r="C125" s="49"/>
      <c r="D125" s="49"/>
      <c r="E125" s="49"/>
      <c r="F125" s="49"/>
      <c r="G125" s="49"/>
      <c r="H125" s="49"/>
      <c r="I125" s="49"/>
      <c r="J125" s="49"/>
      <c r="K125" s="49"/>
      <c r="L125" s="49"/>
      <c r="M125" s="49"/>
      <c r="N125" s="49"/>
      <c r="O125" s="49"/>
      <c r="P125" s="49"/>
      <c r="Q125" s="49"/>
      <c r="R125" s="49"/>
      <c r="S125" s="49"/>
      <c r="T125" s="49"/>
      <c r="U125" s="49"/>
      <c r="V125" s="46"/>
      <c r="W125" s="47"/>
      <c r="X125" s="36"/>
      <c r="Y125" s="46"/>
      <c r="Z125" s="46"/>
      <c r="AA125" s="46"/>
      <c r="AB125" s="46"/>
      <c r="AC125" s="36"/>
    </row>
    <row r="126" spans="1:29" s="25" customFormat="1" ht="18" customHeight="1">
      <c r="A126" s="46"/>
      <c r="B126" s="48"/>
      <c r="C126" s="49"/>
      <c r="D126" s="49"/>
      <c r="E126" s="49"/>
      <c r="F126" s="49"/>
      <c r="G126" s="49"/>
      <c r="H126" s="49"/>
      <c r="I126" s="49"/>
      <c r="J126" s="49"/>
      <c r="K126" s="49"/>
      <c r="L126" s="49"/>
      <c r="M126" s="49"/>
      <c r="N126" s="49"/>
      <c r="O126" s="49"/>
      <c r="P126" s="49"/>
      <c r="Q126" s="49"/>
      <c r="R126" s="49"/>
      <c r="S126" s="49"/>
      <c r="T126" s="49"/>
      <c r="U126" s="49"/>
      <c r="V126" s="46"/>
      <c r="W126" s="47"/>
      <c r="X126" s="36"/>
      <c r="Y126" s="46"/>
      <c r="Z126" s="46"/>
      <c r="AA126" s="46"/>
      <c r="AB126" s="46"/>
      <c r="AC126" s="36"/>
    </row>
    <row r="127" spans="1:29" s="25" customFormat="1" ht="18" customHeight="1">
      <c r="A127" s="46"/>
      <c r="B127" s="146"/>
      <c r="C127" s="147"/>
      <c r="D127" s="49"/>
      <c r="E127" s="49"/>
      <c r="F127" s="49"/>
      <c r="G127" s="49"/>
      <c r="H127" s="49"/>
      <c r="I127" s="49"/>
      <c r="J127" s="49"/>
      <c r="K127" s="49"/>
      <c r="L127" s="49"/>
      <c r="M127" s="49"/>
      <c r="N127" s="49"/>
      <c r="O127" s="49"/>
      <c r="P127" s="49"/>
      <c r="Q127" s="49"/>
      <c r="R127" s="49"/>
      <c r="S127" s="49"/>
      <c r="T127" s="49"/>
      <c r="U127" s="49"/>
      <c r="V127" s="46"/>
      <c r="W127" s="47"/>
      <c r="X127" s="36"/>
      <c r="Y127" s="46"/>
      <c r="Z127" s="46"/>
      <c r="AA127" s="46"/>
      <c r="AB127" s="46"/>
      <c r="AC127" s="36"/>
    </row>
    <row r="128" spans="1:29" s="25" customFormat="1" ht="18" customHeight="1">
      <c r="A128" s="46"/>
      <c r="B128" s="146"/>
      <c r="C128" s="147"/>
      <c r="D128" s="49"/>
      <c r="E128" s="49"/>
      <c r="F128" s="49"/>
      <c r="G128" s="49"/>
      <c r="H128" s="49"/>
      <c r="I128" s="49"/>
      <c r="J128" s="49"/>
      <c r="K128" s="49"/>
      <c r="L128" s="49"/>
      <c r="M128" s="49"/>
      <c r="N128" s="49"/>
      <c r="O128" s="49"/>
      <c r="P128" s="49"/>
      <c r="Q128" s="49"/>
      <c r="R128" s="49"/>
      <c r="S128" s="49"/>
      <c r="T128" s="49"/>
      <c r="U128" s="49"/>
      <c r="V128" s="46"/>
      <c r="W128" s="47"/>
      <c r="X128" s="36"/>
      <c r="Y128" s="46"/>
      <c r="Z128" s="46"/>
      <c r="AA128" s="46"/>
      <c r="AB128" s="46"/>
      <c r="AC128" s="36"/>
    </row>
    <row r="129" spans="1:29" s="25" customFormat="1" ht="18" customHeight="1">
      <c r="A129" s="46"/>
      <c r="B129" s="146"/>
      <c r="C129" s="147"/>
      <c r="D129" s="49"/>
      <c r="E129" s="49"/>
      <c r="F129" s="49"/>
      <c r="G129" s="49"/>
      <c r="H129" s="49"/>
      <c r="I129" s="49"/>
      <c r="J129" s="49"/>
      <c r="K129" s="49"/>
      <c r="L129" s="49"/>
      <c r="M129" s="49"/>
      <c r="N129" s="49"/>
      <c r="O129" s="49"/>
      <c r="P129" s="49"/>
      <c r="Q129" s="49"/>
      <c r="R129" s="49"/>
      <c r="S129" s="49"/>
      <c r="T129" s="49"/>
      <c r="U129" s="49"/>
      <c r="V129" s="46"/>
      <c r="W129" s="47"/>
      <c r="X129" s="36"/>
      <c r="Y129" s="46"/>
      <c r="Z129" s="46"/>
      <c r="AA129" s="46"/>
      <c r="AB129" s="46"/>
      <c r="AC129" s="36"/>
    </row>
    <row r="130" spans="1:29" s="25" customFormat="1" ht="18" customHeight="1">
      <c r="A130" s="46"/>
      <c r="B130" s="146"/>
      <c r="C130" s="147"/>
      <c r="D130" s="49"/>
      <c r="E130" s="49"/>
      <c r="F130" s="49"/>
      <c r="G130" s="49"/>
      <c r="H130" s="49"/>
      <c r="I130" s="49"/>
      <c r="J130" s="49"/>
      <c r="K130" s="49"/>
      <c r="L130" s="49"/>
      <c r="M130" s="49"/>
      <c r="N130" s="49"/>
      <c r="O130" s="49"/>
      <c r="P130" s="49"/>
      <c r="Q130" s="49"/>
      <c r="R130" s="49"/>
      <c r="S130" s="49"/>
      <c r="T130" s="49"/>
      <c r="U130" s="49"/>
      <c r="V130" s="46"/>
      <c r="W130" s="47"/>
      <c r="X130" s="36"/>
      <c r="Y130" s="46"/>
      <c r="Z130" s="46"/>
      <c r="AA130" s="46"/>
      <c r="AB130" s="46"/>
      <c r="AC130" s="36"/>
    </row>
    <row r="131" spans="1:29" s="25" customFormat="1" ht="18" customHeight="1">
      <c r="A131" s="46"/>
      <c r="B131" s="146"/>
      <c r="C131" s="147"/>
      <c r="D131" s="49"/>
      <c r="E131" s="49"/>
      <c r="F131" s="49"/>
      <c r="G131" s="49"/>
      <c r="H131" s="49"/>
      <c r="I131" s="49"/>
      <c r="J131" s="49"/>
      <c r="K131" s="49"/>
      <c r="L131" s="49"/>
      <c r="M131" s="49"/>
      <c r="N131" s="49"/>
      <c r="O131" s="49"/>
      <c r="P131" s="49"/>
      <c r="Q131" s="49"/>
      <c r="R131" s="49"/>
      <c r="S131" s="49"/>
      <c r="T131" s="49"/>
      <c r="U131" s="49"/>
      <c r="V131" s="46"/>
      <c r="W131" s="47"/>
      <c r="X131" s="36"/>
      <c r="Y131" s="46"/>
      <c r="Z131" s="46"/>
      <c r="AA131" s="46"/>
      <c r="AB131" s="46"/>
      <c r="AC131" s="36"/>
    </row>
    <row r="132" spans="1:29" s="25" customFormat="1" ht="18" customHeight="1">
      <c r="A132" s="46"/>
      <c r="B132" s="146"/>
      <c r="C132" s="147"/>
      <c r="D132" s="49"/>
      <c r="E132" s="49"/>
      <c r="F132" s="49"/>
      <c r="G132" s="49"/>
      <c r="H132" s="49"/>
      <c r="I132" s="49"/>
      <c r="J132" s="49"/>
      <c r="K132" s="49"/>
      <c r="L132" s="49"/>
      <c r="M132" s="49"/>
      <c r="N132" s="49"/>
      <c r="O132" s="49"/>
      <c r="P132" s="49"/>
      <c r="Q132" s="49"/>
      <c r="R132" s="49"/>
      <c r="S132" s="49"/>
      <c r="T132" s="49"/>
      <c r="U132" s="49"/>
      <c r="V132" s="46"/>
      <c r="W132" s="47"/>
      <c r="X132" s="36"/>
      <c r="Y132" s="46"/>
      <c r="Z132" s="46"/>
      <c r="AA132" s="46"/>
      <c r="AB132" s="46"/>
      <c r="AC132" s="36"/>
    </row>
    <row r="133" spans="1:29" s="25" customFormat="1" ht="18" customHeight="1">
      <c r="A133" s="46"/>
      <c r="B133" s="146"/>
      <c r="C133" s="147"/>
      <c r="D133" s="49"/>
      <c r="E133" s="49"/>
      <c r="F133" s="49"/>
      <c r="G133" s="49"/>
      <c r="H133" s="49"/>
      <c r="I133" s="49"/>
      <c r="J133" s="49"/>
      <c r="K133" s="49"/>
      <c r="L133" s="49"/>
      <c r="M133" s="49"/>
      <c r="N133" s="49"/>
      <c r="O133" s="49"/>
      <c r="P133" s="49"/>
      <c r="Q133" s="49"/>
      <c r="R133" s="49"/>
      <c r="S133" s="49"/>
      <c r="T133" s="49"/>
      <c r="U133" s="49"/>
      <c r="V133" s="46"/>
      <c r="W133" s="47"/>
      <c r="X133" s="36"/>
      <c r="Y133" s="46"/>
      <c r="Z133" s="46"/>
      <c r="AA133" s="46"/>
      <c r="AB133" s="46"/>
      <c r="AC133" s="36"/>
    </row>
    <row r="134" spans="1:29" s="25" customFormat="1" ht="18" customHeight="1">
      <c r="A134" s="46"/>
      <c r="B134" s="146"/>
      <c r="C134" s="147"/>
      <c r="D134" s="49"/>
      <c r="E134" s="49"/>
      <c r="F134" s="49"/>
      <c r="G134" s="49"/>
      <c r="H134" s="49"/>
      <c r="I134" s="49"/>
      <c r="J134" s="49"/>
      <c r="K134" s="49"/>
      <c r="L134" s="49"/>
      <c r="M134" s="49"/>
      <c r="N134" s="49"/>
      <c r="O134" s="49"/>
      <c r="P134" s="49"/>
      <c r="Q134" s="49"/>
      <c r="R134" s="49"/>
      <c r="S134" s="49"/>
      <c r="T134" s="49"/>
      <c r="U134" s="49"/>
      <c r="V134" s="46"/>
      <c r="W134" s="47"/>
      <c r="X134" s="36"/>
      <c r="Y134" s="46"/>
      <c r="Z134" s="46"/>
      <c r="AA134" s="46"/>
      <c r="AB134" s="46"/>
      <c r="AC134" s="36"/>
    </row>
    <row r="135" spans="1:29" s="25" customFormat="1" ht="18" customHeight="1">
      <c r="A135" s="46"/>
      <c r="B135" s="146"/>
      <c r="C135" s="147"/>
      <c r="D135" s="49"/>
      <c r="E135" s="49"/>
      <c r="F135" s="49"/>
      <c r="G135" s="49"/>
      <c r="H135" s="49"/>
      <c r="I135" s="49"/>
      <c r="J135" s="49"/>
      <c r="K135" s="49"/>
      <c r="L135" s="49"/>
      <c r="M135" s="49"/>
      <c r="N135" s="49"/>
      <c r="O135" s="49"/>
      <c r="P135" s="49"/>
      <c r="Q135" s="49"/>
      <c r="R135" s="49"/>
      <c r="S135" s="49"/>
      <c r="T135" s="49"/>
      <c r="U135" s="49"/>
      <c r="V135" s="46"/>
      <c r="W135" s="47"/>
      <c r="X135" s="36"/>
      <c r="Y135" s="46"/>
      <c r="Z135" s="46"/>
      <c r="AA135" s="46"/>
      <c r="AB135" s="46"/>
      <c r="AC135" s="36"/>
    </row>
    <row r="136" spans="1:29" s="25" customFormat="1" ht="18" customHeight="1">
      <c r="A136" s="46"/>
      <c r="B136" s="146"/>
      <c r="C136" s="147"/>
      <c r="D136" s="49"/>
      <c r="E136" s="49"/>
      <c r="F136" s="49"/>
      <c r="G136" s="49"/>
      <c r="H136" s="49"/>
      <c r="I136" s="49"/>
      <c r="J136" s="49"/>
      <c r="K136" s="49"/>
      <c r="L136" s="49"/>
      <c r="M136" s="49"/>
      <c r="N136" s="49"/>
      <c r="O136" s="49"/>
      <c r="P136" s="49"/>
      <c r="Q136" s="49"/>
      <c r="R136" s="49"/>
      <c r="S136" s="49"/>
      <c r="T136" s="49"/>
      <c r="U136" s="49"/>
      <c r="V136" s="46"/>
      <c r="W136" s="47"/>
      <c r="X136" s="36"/>
      <c r="Y136" s="46"/>
      <c r="Z136" s="46"/>
      <c r="AA136" s="46"/>
      <c r="AB136" s="46"/>
      <c r="AC136" s="36"/>
    </row>
    <row r="137" spans="1:29" s="25" customFormat="1" ht="18" customHeight="1">
      <c r="A137" s="46"/>
      <c r="B137" s="146"/>
      <c r="C137" s="147"/>
      <c r="D137" s="49"/>
      <c r="E137" s="49"/>
      <c r="F137" s="49"/>
      <c r="G137" s="49"/>
      <c r="H137" s="49"/>
      <c r="I137" s="49"/>
      <c r="J137" s="49"/>
      <c r="K137" s="49"/>
      <c r="L137" s="49"/>
      <c r="M137" s="49"/>
      <c r="N137" s="49"/>
      <c r="O137" s="49"/>
      <c r="P137" s="49"/>
      <c r="Q137" s="49"/>
      <c r="R137" s="49"/>
      <c r="S137" s="49"/>
      <c r="T137" s="49"/>
      <c r="U137" s="49"/>
      <c r="V137" s="46"/>
      <c r="W137" s="47"/>
      <c r="X137" s="36"/>
      <c r="Y137" s="46"/>
      <c r="Z137" s="46"/>
      <c r="AA137" s="46"/>
      <c r="AB137" s="46"/>
      <c r="AC137" s="36"/>
    </row>
    <row r="138" spans="1:29" s="25" customFormat="1" ht="18" customHeight="1">
      <c r="A138" s="46"/>
      <c r="B138" s="146"/>
      <c r="C138" s="147"/>
      <c r="D138" s="49"/>
      <c r="E138" s="49"/>
      <c r="F138" s="49"/>
      <c r="G138" s="49"/>
      <c r="H138" s="49"/>
      <c r="I138" s="49"/>
      <c r="J138" s="49"/>
      <c r="K138" s="49"/>
      <c r="L138" s="49"/>
      <c r="M138" s="49"/>
      <c r="N138" s="49"/>
      <c r="O138" s="49"/>
      <c r="P138" s="49"/>
      <c r="Q138" s="49"/>
      <c r="R138" s="49"/>
      <c r="S138" s="49"/>
      <c r="T138" s="49"/>
      <c r="U138" s="49"/>
      <c r="V138" s="46"/>
      <c r="W138" s="47"/>
      <c r="X138" s="36"/>
      <c r="Y138" s="46"/>
      <c r="Z138" s="46"/>
      <c r="AA138" s="46"/>
      <c r="AB138" s="46"/>
      <c r="AC138" s="36"/>
    </row>
    <row r="139" spans="1:29" s="25" customFormat="1" ht="18" customHeight="1">
      <c r="A139" s="46"/>
      <c r="B139" s="146"/>
      <c r="C139" s="147"/>
      <c r="D139" s="49"/>
      <c r="E139" s="49"/>
      <c r="F139" s="49"/>
      <c r="G139" s="49"/>
      <c r="H139" s="49"/>
      <c r="I139" s="49"/>
      <c r="J139" s="49"/>
      <c r="K139" s="49"/>
      <c r="L139" s="49"/>
      <c r="M139" s="49"/>
      <c r="N139" s="49"/>
      <c r="O139" s="49"/>
      <c r="P139" s="49"/>
      <c r="Q139" s="49"/>
      <c r="R139" s="49"/>
      <c r="S139" s="49"/>
      <c r="T139" s="49"/>
      <c r="U139" s="49"/>
      <c r="V139" s="46"/>
      <c r="W139" s="47"/>
      <c r="X139" s="36"/>
      <c r="Y139" s="46"/>
      <c r="Z139" s="46"/>
      <c r="AA139" s="46"/>
      <c r="AB139" s="46"/>
      <c r="AC139" s="36"/>
    </row>
    <row r="140" spans="1:29" s="25" customFormat="1" ht="18" customHeight="1">
      <c r="A140" s="46"/>
      <c r="B140" s="48"/>
      <c r="C140" s="49"/>
      <c r="D140" s="49"/>
      <c r="E140" s="49"/>
      <c r="F140" s="49"/>
      <c r="G140" s="49"/>
      <c r="H140" s="49"/>
      <c r="I140" s="49"/>
      <c r="J140" s="49"/>
      <c r="K140" s="49"/>
      <c r="L140" s="49"/>
      <c r="M140" s="49"/>
      <c r="N140" s="49"/>
      <c r="O140" s="49"/>
      <c r="P140" s="49"/>
      <c r="Q140" s="49"/>
      <c r="R140" s="49"/>
      <c r="S140" s="49"/>
      <c r="T140" s="49"/>
      <c r="U140" s="49"/>
      <c r="V140" s="46"/>
      <c r="W140" s="47"/>
      <c r="X140" s="36"/>
      <c r="Y140" s="46"/>
      <c r="Z140" s="46"/>
      <c r="AA140" s="46"/>
      <c r="AB140" s="46"/>
      <c r="AC140" s="36"/>
    </row>
    <row r="141" spans="1:29" s="25" customFormat="1" ht="18" customHeight="1">
      <c r="A141" s="46"/>
      <c r="B141" s="146"/>
      <c r="C141" s="147"/>
      <c r="D141" s="49"/>
      <c r="E141" s="49"/>
      <c r="F141" s="49"/>
      <c r="G141" s="49"/>
      <c r="H141" s="49"/>
      <c r="I141" s="49"/>
      <c r="J141" s="49"/>
      <c r="K141" s="49"/>
      <c r="L141" s="49"/>
      <c r="M141" s="49"/>
      <c r="N141" s="49"/>
      <c r="O141" s="49"/>
      <c r="P141" s="49"/>
      <c r="Q141" s="49"/>
      <c r="R141" s="49"/>
      <c r="S141" s="49"/>
      <c r="T141" s="49"/>
      <c r="U141" s="49"/>
      <c r="V141" s="46"/>
      <c r="W141" s="47"/>
      <c r="X141" s="36"/>
      <c r="Y141" s="46"/>
      <c r="Z141" s="46"/>
      <c r="AA141" s="46"/>
      <c r="AB141" s="46"/>
      <c r="AC141" s="36"/>
    </row>
    <row r="142" spans="1:29" s="25" customFormat="1" ht="18" customHeight="1">
      <c r="A142" s="46"/>
      <c r="B142" s="48"/>
      <c r="C142" s="49"/>
      <c r="D142" s="49"/>
      <c r="E142" s="49"/>
      <c r="F142" s="49"/>
      <c r="G142" s="49"/>
      <c r="H142" s="49"/>
      <c r="I142" s="49"/>
      <c r="J142" s="49"/>
      <c r="K142" s="49"/>
      <c r="L142" s="49"/>
      <c r="M142" s="49"/>
      <c r="N142" s="49"/>
      <c r="O142" s="49"/>
      <c r="P142" s="49"/>
      <c r="Q142" s="49"/>
      <c r="R142" s="49"/>
      <c r="S142" s="49"/>
      <c r="T142" s="49"/>
      <c r="U142" s="49"/>
      <c r="V142" s="46"/>
      <c r="W142" s="47"/>
      <c r="X142" s="36"/>
      <c r="Y142" s="46"/>
      <c r="Z142" s="46"/>
      <c r="AA142" s="46"/>
      <c r="AB142" s="46"/>
      <c r="AC142" s="36"/>
    </row>
    <row r="143" spans="1:29" s="25" customFormat="1" ht="18" customHeight="1">
      <c r="A143" s="46"/>
      <c r="B143" s="48"/>
      <c r="C143" s="49"/>
      <c r="D143" s="49"/>
      <c r="E143" s="49"/>
      <c r="F143" s="49"/>
      <c r="G143" s="49"/>
      <c r="H143" s="49"/>
      <c r="I143" s="49"/>
      <c r="J143" s="49"/>
      <c r="K143" s="49"/>
      <c r="L143" s="49"/>
      <c r="M143" s="49"/>
      <c r="N143" s="49"/>
      <c r="O143" s="49"/>
      <c r="P143" s="49"/>
      <c r="Q143" s="49"/>
      <c r="R143" s="49"/>
      <c r="S143" s="49"/>
      <c r="T143" s="49"/>
      <c r="U143" s="49"/>
      <c r="V143" s="46"/>
      <c r="W143" s="47"/>
      <c r="X143" s="36"/>
      <c r="Y143" s="46"/>
      <c r="Z143" s="46"/>
      <c r="AA143" s="46"/>
      <c r="AB143" s="46"/>
      <c r="AC143" s="36"/>
    </row>
    <row r="144" spans="1:29" s="25" customFormat="1" ht="18" customHeight="1">
      <c r="A144" s="46"/>
      <c r="B144" s="48"/>
      <c r="C144" s="49"/>
      <c r="D144" s="49"/>
      <c r="E144" s="49"/>
      <c r="F144" s="49"/>
      <c r="G144" s="49"/>
      <c r="H144" s="49"/>
      <c r="I144" s="49"/>
      <c r="J144" s="49"/>
      <c r="K144" s="49"/>
      <c r="L144" s="49"/>
      <c r="M144" s="49"/>
      <c r="N144" s="49"/>
      <c r="O144" s="49"/>
      <c r="P144" s="49"/>
      <c r="Q144" s="49"/>
      <c r="R144" s="49"/>
      <c r="S144" s="49"/>
      <c r="T144" s="49"/>
      <c r="U144" s="49"/>
      <c r="V144" s="46"/>
      <c r="W144" s="47"/>
      <c r="X144" s="36"/>
      <c r="Y144" s="46"/>
      <c r="Z144" s="46"/>
      <c r="AA144" s="46"/>
      <c r="AB144" s="46"/>
      <c r="AC144" s="36"/>
    </row>
    <row r="145" spans="1:38" s="25" customFormat="1" ht="18" customHeight="1">
      <c r="A145" s="46"/>
      <c r="B145" s="48"/>
      <c r="C145" s="49"/>
      <c r="D145" s="49"/>
      <c r="E145" s="49"/>
      <c r="F145" s="49"/>
      <c r="G145" s="49"/>
      <c r="H145" s="49"/>
      <c r="I145" s="49"/>
      <c r="J145" s="49"/>
      <c r="K145" s="49"/>
      <c r="L145" s="49"/>
      <c r="M145" s="49"/>
      <c r="N145" s="49"/>
      <c r="O145" s="49"/>
      <c r="P145" s="49"/>
      <c r="Q145" s="49"/>
      <c r="R145" s="49"/>
      <c r="S145" s="49"/>
      <c r="T145" s="49"/>
      <c r="U145" s="49"/>
      <c r="V145" s="46"/>
      <c r="W145" s="47"/>
      <c r="X145" s="36"/>
      <c r="Y145" s="46"/>
      <c r="Z145" s="46"/>
      <c r="AA145" s="46"/>
      <c r="AB145" s="46"/>
      <c r="AC145" s="36"/>
    </row>
    <row r="146" spans="1:38" s="25" customFormat="1" ht="18" customHeight="1">
      <c r="A146" s="46"/>
      <c r="B146" s="48"/>
      <c r="C146" s="49"/>
      <c r="D146" s="49"/>
      <c r="E146" s="49"/>
      <c r="F146" s="49"/>
      <c r="G146" s="49"/>
      <c r="H146" s="49"/>
      <c r="I146" s="49"/>
      <c r="J146" s="49"/>
      <c r="K146" s="49"/>
      <c r="L146" s="49"/>
      <c r="M146" s="49"/>
      <c r="N146" s="49"/>
      <c r="O146" s="49"/>
      <c r="P146" s="49"/>
      <c r="Q146" s="49"/>
      <c r="R146" s="49"/>
      <c r="S146" s="49"/>
      <c r="T146" s="49"/>
      <c r="U146" s="49"/>
      <c r="V146" s="46"/>
      <c r="W146" s="47"/>
      <c r="X146" s="36"/>
      <c r="Y146" s="46"/>
      <c r="Z146" s="46"/>
      <c r="AA146" s="46"/>
      <c r="AB146" s="46"/>
      <c r="AC146" s="36"/>
    </row>
    <row r="147" spans="1:38" s="25" customFormat="1" ht="18" customHeight="1">
      <c r="A147" s="46"/>
      <c r="B147" s="48"/>
      <c r="C147" s="49"/>
      <c r="D147" s="49"/>
      <c r="E147" s="49"/>
      <c r="F147" s="49"/>
      <c r="G147" s="49"/>
      <c r="H147" s="49"/>
      <c r="I147" s="49"/>
      <c r="J147" s="49"/>
      <c r="K147" s="49"/>
      <c r="L147" s="49"/>
      <c r="M147" s="49"/>
      <c r="N147" s="49"/>
      <c r="O147" s="49"/>
      <c r="P147" s="49"/>
      <c r="Q147" s="49"/>
      <c r="R147" s="49"/>
      <c r="S147" s="49"/>
      <c r="T147" s="49"/>
      <c r="U147" s="49"/>
      <c r="V147" s="46"/>
      <c r="W147" s="47"/>
      <c r="X147" s="36"/>
      <c r="Y147" s="46"/>
      <c r="Z147" s="46"/>
      <c r="AA147" s="46"/>
      <c r="AB147" s="46"/>
      <c r="AC147" s="36"/>
    </row>
    <row r="148" spans="1:38" s="25" customFormat="1" ht="18" customHeight="1">
      <c r="A148" s="46"/>
      <c r="B148" s="146"/>
      <c r="C148" s="147"/>
      <c r="D148" s="49"/>
      <c r="E148" s="49"/>
      <c r="F148" s="49"/>
      <c r="G148" s="49"/>
      <c r="H148" s="49"/>
      <c r="I148" s="49"/>
      <c r="J148" s="49"/>
      <c r="K148" s="49"/>
      <c r="L148" s="49"/>
      <c r="M148" s="49"/>
      <c r="N148" s="49"/>
      <c r="O148" s="49"/>
      <c r="P148" s="49"/>
      <c r="Q148" s="49"/>
      <c r="R148" s="49"/>
      <c r="S148" s="49"/>
      <c r="T148" s="49"/>
      <c r="U148" s="49"/>
      <c r="V148" s="46"/>
      <c r="W148" s="47"/>
      <c r="X148" s="36"/>
      <c r="Y148" s="46"/>
      <c r="Z148" s="46"/>
      <c r="AA148" s="46"/>
      <c r="AB148" s="46"/>
      <c r="AC148" s="36"/>
    </row>
    <row r="149" spans="1:38" s="25" customFormat="1" ht="18" customHeight="1">
      <c r="A149" s="46"/>
      <c r="B149" s="146"/>
      <c r="C149" s="147"/>
      <c r="D149" s="49"/>
      <c r="E149" s="49"/>
      <c r="F149" s="49"/>
      <c r="G149" s="49"/>
      <c r="H149" s="49"/>
      <c r="I149" s="49"/>
      <c r="J149" s="49"/>
      <c r="K149" s="49"/>
      <c r="L149" s="49"/>
      <c r="M149" s="49"/>
      <c r="N149" s="49"/>
      <c r="O149" s="49"/>
      <c r="P149" s="49"/>
      <c r="Q149" s="49"/>
      <c r="R149" s="49"/>
      <c r="S149" s="49"/>
      <c r="T149" s="49"/>
      <c r="U149" s="49"/>
      <c r="V149" s="46"/>
      <c r="W149" s="47"/>
      <c r="X149" s="36"/>
      <c r="Y149" s="156" t="s">
        <v>59</v>
      </c>
      <c r="Z149" s="157"/>
      <c r="AA149" s="157"/>
      <c r="AB149" s="157"/>
      <c r="AC149" s="37">
        <f>SUM(X51+AC51+X101+AC101+X151)+SUM(AC103:AC148)</f>
        <v>0</v>
      </c>
    </row>
    <row r="150" spans="1:38" s="25" customFormat="1" ht="18" customHeight="1">
      <c r="A150" s="46"/>
      <c r="B150" s="146"/>
      <c r="C150" s="147"/>
      <c r="D150" s="49"/>
      <c r="E150" s="49"/>
      <c r="F150" s="49"/>
      <c r="G150" s="49"/>
      <c r="H150" s="49"/>
      <c r="I150" s="49"/>
      <c r="J150" s="49"/>
      <c r="K150" s="49"/>
      <c r="L150" s="49"/>
      <c r="M150" s="49"/>
      <c r="N150" s="49"/>
      <c r="O150" s="49"/>
      <c r="P150" s="49"/>
      <c r="Q150" s="49"/>
      <c r="R150" s="49"/>
      <c r="S150" s="49"/>
      <c r="T150" s="49"/>
      <c r="U150" s="49"/>
      <c r="V150" s="46"/>
      <c r="W150" s="47"/>
      <c r="X150" s="36"/>
      <c r="Y150" s="148" t="s">
        <v>60</v>
      </c>
      <c r="Z150" s="149"/>
      <c r="AA150" s="149"/>
      <c r="AB150" s="149"/>
      <c r="AC150" s="37">
        <f>SUM(AC149*50%)</f>
        <v>0</v>
      </c>
    </row>
    <row r="151" spans="1:38" s="25" customFormat="1" ht="18" customHeight="1">
      <c r="A151" s="148" t="s">
        <v>58</v>
      </c>
      <c r="B151" s="149"/>
      <c r="C151" s="149"/>
      <c r="D151" s="149"/>
      <c r="E151" s="149"/>
      <c r="F151" s="149"/>
      <c r="G151" s="149"/>
      <c r="H151" s="149"/>
      <c r="I151" s="149"/>
      <c r="J151" s="149"/>
      <c r="K151" s="149"/>
      <c r="L151" s="149"/>
      <c r="M151" s="149"/>
      <c r="N151" s="149"/>
      <c r="O151" s="149"/>
      <c r="P151" s="149"/>
      <c r="Q151" s="149"/>
      <c r="R151" s="149"/>
      <c r="S151" s="149"/>
      <c r="T151" s="149"/>
      <c r="U151" s="149"/>
      <c r="V151" s="149"/>
      <c r="W151" s="150"/>
      <c r="X151" s="37">
        <f>SUM(X104:X150)</f>
        <v>0</v>
      </c>
      <c r="Y151" s="159" t="s">
        <v>61</v>
      </c>
      <c r="Z151" s="142"/>
      <c r="AA151" s="142"/>
      <c r="AB151" s="142"/>
      <c r="AC151" s="37">
        <f>SUM(AC149-AC150)</f>
        <v>0</v>
      </c>
    </row>
    <row r="152" spans="1:38" s="42" customFormat="1" ht="25" customHeight="1">
      <c r="A152" s="40" t="s">
        <v>39</v>
      </c>
      <c r="B152" s="40" t="s">
        <v>40</v>
      </c>
      <c r="C152" s="40"/>
      <c r="D152" s="40"/>
      <c r="E152" s="40"/>
      <c r="F152" s="40"/>
      <c r="G152" s="40"/>
      <c r="H152" s="40"/>
      <c r="I152" s="40"/>
      <c r="J152" s="40"/>
      <c r="K152" s="40"/>
      <c r="L152" s="40"/>
      <c r="M152" s="40"/>
      <c r="N152" s="40"/>
      <c r="O152" s="40"/>
      <c r="P152" s="40"/>
      <c r="Q152" s="40"/>
      <c r="R152" s="40"/>
      <c r="S152" s="40"/>
      <c r="T152" s="40"/>
      <c r="U152" s="40"/>
      <c r="V152" s="40" t="s">
        <v>41</v>
      </c>
      <c r="W152" s="41" t="s">
        <v>42</v>
      </c>
      <c r="X152" s="41" t="s">
        <v>43</v>
      </c>
      <c r="Y152" s="40" t="s">
        <v>39</v>
      </c>
      <c r="Z152" s="40" t="s">
        <v>40</v>
      </c>
      <c r="AA152" s="40" t="s">
        <v>41</v>
      </c>
      <c r="AB152" s="41" t="s">
        <v>42</v>
      </c>
      <c r="AC152" s="41" t="s">
        <v>43</v>
      </c>
    </row>
    <row r="153" spans="1:38" s="25" customFormat="1" ht="21.75" customHeight="1">
      <c r="A153" s="153" t="s">
        <v>62</v>
      </c>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1"/>
      <c r="Y153" s="153" t="s">
        <v>62</v>
      </c>
      <c r="Z153" s="154"/>
      <c r="AA153" s="154"/>
      <c r="AB153" s="154"/>
      <c r="AC153" s="155"/>
      <c r="AD153" s="42"/>
      <c r="AE153" s="33"/>
      <c r="AL153" s="33"/>
    </row>
    <row r="154" spans="1:38" s="25" customFormat="1" ht="18" customHeight="1">
      <c r="A154" s="46"/>
      <c r="B154" s="146"/>
      <c r="C154" s="147"/>
      <c r="D154" s="49"/>
      <c r="E154" s="49"/>
      <c r="F154" s="49"/>
      <c r="G154" s="49"/>
      <c r="H154" s="49"/>
      <c r="I154" s="49"/>
      <c r="J154" s="49"/>
      <c r="K154" s="49"/>
      <c r="L154" s="49"/>
      <c r="M154" s="49"/>
      <c r="N154" s="49"/>
      <c r="O154" s="49"/>
      <c r="P154" s="49"/>
      <c r="Q154" s="49"/>
      <c r="R154" s="49"/>
      <c r="S154" s="49"/>
      <c r="T154" s="49"/>
      <c r="U154" s="49"/>
      <c r="V154" s="46"/>
      <c r="W154" s="47"/>
      <c r="X154" s="36"/>
      <c r="Y154" s="46"/>
      <c r="Z154" s="46"/>
      <c r="AA154" s="46"/>
      <c r="AB154" s="46"/>
      <c r="AC154" s="36"/>
    </row>
    <row r="155" spans="1:38" s="25" customFormat="1" ht="18" customHeight="1">
      <c r="A155" s="46"/>
      <c r="B155" s="146"/>
      <c r="C155" s="147"/>
      <c r="D155" s="49"/>
      <c r="E155" s="49"/>
      <c r="F155" s="49"/>
      <c r="G155" s="49"/>
      <c r="H155" s="49"/>
      <c r="I155" s="49"/>
      <c r="J155" s="49"/>
      <c r="K155" s="49"/>
      <c r="L155" s="49"/>
      <c r="M155" s="49"/>
      <c r="N155" s="49"/>
      <c r="O155" s="49"/>
      <c r="P155" s="49"/>
      <c r="Q155" s="49"/>
      <c r="R155" s="49"/>
      <c r="S155" s="49"/>
      <c r="T155" s="49"/>
      <c r="U155" s="49"/>
      <c r="V155" s="46"/>
      <c r="W155" s="47"/>
      <c r="X155" s="36"/>
      <c r="Y155" s="46"/>
      <c r="Z155" s="46"/>
      <c r="AA155" s="46"/>
      <c r="AB155" s="46"/>
      <c r="AC155" s="36"/>
    </row>
    <row r="156" spans="1:38" s="25" customFormat="1" ht="18" customHeight="1">
      <c r="A156" s="46"/>
      <c r="B156" s="146"/>
      <c r="C156" s="147"/>
      <c r="D156" s="49"/>
      <c r="E156" s="49"/>
      <c r="F156" s="49"/>
      <c r="G156" s="49"/>
      <c r="H156" s="49"/>
      <c r="I156" s="49"/>
      <c r="J156" s="49"/>
      <c r="K156" s="49"/>
      <c r="L156" s="49"/>
      <c r="M156" s="49"/>
      <c r="N156" s="49"/>
      <c r="O156" s="49"/>
      <c r="P156" s="49"/>
      <c r="Q156" s="49"/>
      <c r="R156" s="49"/>
      <c r="S156" s="49"/>
      <c r="T156" s="49"/>
      <c r="U156" s="49"/>
      <c r="V156" s="46"/>
      <c r="W156" s="47"/>
      <c r="X156" s="36"/>
      <c r="Y156" s="46"/>
      <c r="Z156" s="46"/>
      <c r="AA156" s="46"/>
      <c r="AB156" s="46"/>
      <c r="AC156" s="36"/>
    </row>
    <row r="157" spans="1:38" s="25" customFormat="1" ht="18" customHeight="1">
      <c r="A157" s="46"/>
      <c r="B157" s="146"/>
      <c r="C157" s="147"/>
      <c r="D157" s="49"/>
      <c r="E157" s="49"/>
      <c r="F157" s="49"/>
      <c r="G157" s="49"/>
      <c r="H157" s="49"/>
      <c r="I157" s="49"/>
      <c r="J157" s="49"/>
      <c r="K157" s="49"/>
      <c r="L157" s="49"/>
      <c r="M157" s="49"/>
      <c r="N157" s="49"/>
      <c r="O157" s="49"/>
      <c r="P157" s="49"/>
      <c r="Q157" s="49"/>
      <c r="R157" s="49"/>
      <c r="S157" s="49"/>
      <c r="T157" s="49"/>
      <c r="U157" s="49"/>
      <c r="V157" s="46"/>
      <c r="W157" s="47"/>
      <c r="X157" s="36"/>
      <c r="Y157" s="46"/>
      <c r="Z157" s="46"/>
      <c r="AA157" s="46"/>
      <c r="AB157" s="46"/>
      <c r="AC157" s="36"/>
    </row>
    <row r="158" spans="1:38" s="25" customFormat="1" ht="18" customHeight="1">
      <c r="A158" s="46"/>
      <c r="B158" s="146"/>
      <c r="C158" s="147"/>
      <c r="D158" s="49"/>
      <c r="E158" s="49"/>
      <c r="F158" s="49"/>
      <c r="G158" s="49"/>
      <c r="H158" s="49"/>
      <c r="I158" s="49"/>
      <c r="J158" s="49"/>
      <c r="K158" s="49"/>
      <c r="L158" s="49"/>
      <c r="M158" s="49"/>
      <c r="N158" s="49"/>
      <c r="O158" s="49"/>
      <c r="P158" s="49"/>
      <c r="Q158" s="49"/>
      <c r="R158" s="49"/>
      <c r="S158" s="49"/>
      <c r="T158" s="49"/>
      <c r="U158" s="49"/>
      <c r="V158" s="46"/>
      <c r="W158" s="47"/>
      <c r="X158" s="36"/>
      <c r="Y158" s="46"/>
      <c r="Z158" s="46"/>
      <c r="AA158" s="46"/>
      <c r="AB158" s="46"/>
      <c r="AC158" s="36"/>
    </row>
    <row r="159" spans="1:38" s="25" customFormat="1" ht="18" customHeight="1">
      <c r="A159" s="46"/>
      <c r="B159" s="146"/>
      <c r="C159" s="147"/>
      <c r="D159" s="49"/>
      <c r="E159" s="49"/>
      <c r="F159" s="49"/>
      <c r="G159" s="49"/>
      <c r="H159" s="49"/>
      <c r="I159" s="49"/>
      <c r="J159" s="49"/>
      <c r="K159" s="49"/>
      <c r="L159" s="49"/>
      <c r="M159" s="49"/>
      <c r="N159" s="49"/>
      <c r="O159" s="49"/>
      <c r="P159" s="49"/>
      <c r="Q159" s="49"/>
      <c r="R159" s="49"/>
      <c r="S159" s="49"/>
      <c r="T159" s="49"/>
      <c r="U159" s="49"/>
      <c r="V159" s="46"/>
      <c r="W159" s="47"/>
      <c r="X159" s="36"/>
      <c r="Y159" s="46"/>
      <c r="Z159" s="46"/>
      <c r="AA159" s="46"/>
      <c r="AB159" s="46"/>
      <c r="AC159" s="36"/>
    </row>
    <row r="160" spans="1:38" s="25" customFormat="1" ht="18" customHeight="1">
      <c r="A160" s="46"/>
      <c r="B160" s="146"/>
      <c r="C160" s="147"/>
      <c r="D160" s="49"/>
      <c r="E160" s="49"/>
      <c r="F160" s="49"/>
      <c r="G160" s="49"/>
      <c r="H160" s="49"/>
      <c r="I160" s="49"/>
      <c r="J160" s="49"/>
      <c r="K160" s="49"/>
      <c r="L160" s="49"/>
      <c r="M160" s="49"/>
      <c r="N160" s="49"/>
      <c r="O160" s="49"/>
      <c r="P160" s="49"/>
      <c r="Q160" s="49"/>
      <c r="R160" s="49"/>
      <c r="S160" s="49"/>
      <c r="T160" s="49"/>
      <c r="U160" s="49"/>
      <c r="V160" s="46"/>
      <c r="W160" s="47"/>
      <c r="X160" s="36"/>
      <c r="Y160" s="46"/>
      <c r="Z160" s="46"/>
      <c r="AA160" s="46"/>
      <c r="AB160" s="46"/>
      <c r="AC160" s="36"/>
    </row>
    <row r="161" spans="1:29" s="25" customFormat="1" ht="18" customHeight="1">
      <c r="A161" s="46"/>
      <c r="B161" s="146"/>
      <c r="C161" s="147"/>
      <c r="D161" s="49"/>
      <c r="E161" s="49"/>
      <c r="F161" s="49"/>
      <c r="G161" s="49"/>
      <c r="H161" s="49"/>
      <c r="I161" s="49"/>
      <c r="J161" s="49"/>
      <c r="K161" s="49"/>
      <c r="L161" s="49"/>
      <c r="M161" s="49"/>
      <c r="N161" s="49"/>
      <c r="O161" s="49"/>
      <c r="P161" s="49"/>
      <c r="Q161" s="49"/>
      <c r="R161" s="49"/>
      <c r="S161" s="49"/>
      <c r="T161" s="49"/>
      <c r="U161" s="49"/>
      <c r="V161" s="46"/>
      <c r="W161" s="47"/>
      <c r="X161" s="36"/>
      <c r="Y161" s="46"/>
      <c r="Z161" s="46"/>
      <c r="AA161" s="46"/>
      <c r="AB161" s="46"/>
      <c r="AC161" s="36"/>
    </row>
    <row r="162" spans="1:29" s="25" customFormat="1" ht="18" customHeight="1">
      <c r="A162" s="46"/>
      <c r="B162" s="146"/>
      <c r="C162" s="147"/>
      <c r="D162" s="49"/>
      <c r="E162" s="49"/>
      <c r="F162" s="49"/>
      <c r="G162" s="49"/>
      <c r="H162" s="49"/>
      <c r="I162" s="49"/>
      <c r="J162" s="49"/>
      <c r="K162" s="49"/>
      <c r="L162" s="49"/>
      <c r="M162" s="49"/>
      <c r="N162" s="49"/>
      <c r="O162" s="49"/>
      <c r="P162" s="49"/>
      <c r="Q162" s="49"/>
      <c r="R162" s="49"/>
      <c r="S162" s="49"/>
      <c r="T162" s="49"/>
      <c r="U162" s="49"/>
      <c r="V162" s="46"/>
      <c r="W162" s="47"/>
      <c r="X162" s="36"/>
      <c r="Y162" s="46"/>
      <c r="Z162" s="46"/>
      <c r="AA162" s="46"/>
      <c r="AB162" s="46"/>
      <c r="AC162" s="36"/>
    </row>
    <row r="163" spans="1:29" s="25" customFormat="1" ht="18" customHeight="1">
      <c r="A163" s="46"/>
      <c r="B163" s="146"/>
      <c r="C163" s="147"/>
      <c r="D163" s="49"/>
      <c r="E163" s="49"/>
      <c r="F163" s="49"/>
      <c r="G163" s="49"/>
      <c r="H163" s="49"/>
      <c r="I163" s="49"/>
      <c r="J163" s="49"/>
      <c r="K163" s="49"/>
      <c r="L163" s="49"/>
      <c r="M163" s="49"/>
      <c r="N163" s="49"/>
      <c r="O163" s="49"/>
      <c r="P163" s="49"/>
      <c r="Q163" s="49"/>
      <c r="R163" s="49"/>
      <c r="S163" s="49"/>
      <c r="T163" s="49"/>
      <c r="U163" s="49"/>
      <c r="V163" s="46"/>
      <c r="W163" s="47"/>
      <c r="X163" s="36"/>
      <c r="Y163" s="46"/>
      <c r="Z163" s="46"/>
      <c r="AA163" s="46"/>
      <c r="AB163" s="46"/>
      <c r="AC163" s="36"/>
    </row>
    <row r="164" spans="1:29" s="25" customFormat="1" ht="18" customHeight="1">
      <c r="A164" s="46"/>
      <c r="B164" s="146"/>
      <c r="C164" s="147"/>
      <c r="D164" s="49"/>
      <c r="E164" s="49"/>
      <c r="F164" s="49"/>
      <c r="G164" s="49"/>
      <c r="H164" s="49"/>
      <c r="I164" s="49"/>
      <c r="J164" s="49"/>
      <c r="K164" s="49"/>
      <c r="L164" s="49"/>
      <c r="M164" s="49"/>
      <c r="N164" s="49"/>
      <c r="O164" s="49"/>
      <c r="P164" s="49"/>
      <c r="Q164" s="49"/>
      <c r="R164" s="49"/>
      <c r="S164" s="49"/>
      <c r="T164" s="49"/>
      <c r="U164" s="49"/>
      <c r="V164" s="46"/>
      <c r="W164" s="47"/>
      <c r="X164" s="36"/>
      <c r="Y164" s="46"/>
      <c r="Z164" s="46"/>
      <c r="AA164" s="46"/>
      <c r="AB164" s="46"/>
      <c r="AC164" s="36"/>
    </row>
    <row r="165" spans="1:29" s="25" customFormat="1" ht="18" customHeight="1">
      <c r="A165" s="46"/>
      <c r="B165" s="146"/>
      <c r="C165" s="147"/>
      <c r="D165" s="49"/>
      <c r="E165" s="49"/>
      <c r="F165" s="49"/>
      <c r="G165" s="49"/>
      <c r="H165" s="49"/>
      <c r="I165" s="49"/>
      <c r="J165" s="49"/>
      <c r="K165" s="49"/>
      <c r="L165" s="49"/>
      <c r="M165" s="49"/>
      <c r="N165" s="49"/>
      <c r="O165" s="49"/>
      <c r="P165" s="49"/>
      <c r="Q165" s="49"/>
      <c r="R165" s="49"/>
      <c r="S165" s="49"/>
      <c r="T165" s="49"/>
      <c r="U165" s="49"/>
      <c r="V165" s="46"/>
      <c r="W165" s="47"/>
      <c r="X165" s="36"/>
      <c r="Y165" s="46"/>
      <c r="Z165" s="46"/>
      <c r="AA165" s="46"/>
      <c r="AB165" s="46"/>
      <c r="AC165" s="36"/>
    </row>
    <row r="166" spans="1:29" s="25" customFormat="1" ht="18" customHeight="1">
      <c r="A166" s="46"/>
      <c r="B166" s="146"/>
      <c r="C166" s="147"/>
      <c r="D166" s="49"/>
      <c r="E166" s="49"/>
      <c r="F166" s="49"/>
      <c r="G166" s="49"/>
      <c r="H166" s="49"/>
      <c r="I166" s="49"/>
      <c r="J166" s="49"/>
      <c r="K166" s="49"/>
      <c r="L166" s="49"/>
      <c r="M166" s="49"/>
      <c r="N166" s="49"/>
      <c r="O166" s="49"/>
      <c r="P166" s="49"/>
      <c r="Q166" s="49"/>
      <c r="R166" s="49"/>
      <c r="S166" s="49"/>
      <c r="T166" s="49"/>
      <c r="U166" s="49"/>
      <c r="V166" s="46"/>
      <c r="W166" s="47"/>
      <c r="X166" s="36"/>
      <c r="Y166" s="46"/>
      <c r="Z166" s="46"/>
      <c r="AA166" s="46"/>
      <c r="AB166" s="46"/>
      <c r="AC166" s="36"/>
    </row>
    <row r="167" spans="1:29" s="25" customFormat="1" ht="18" customHeight="1">
      <c r="A167" s="46"/>
      <c r="B167" s="146"/>
      <c r="C167" s="147"/>
      <c r="D167" s="49"/>
      <c r="E167" s="49"/>
      <c r="F167" s="49"/>
      <c r="G167" s="49"/>
      <c r="H167" s="49"/>
      <c r="I167" s="49"/>
      <c r="J167" s="49"/>
      <c r="K167" s="49"/>
      <c r="L167" s="49"/>
      <c r="M167" s="49"/>
      <c r="N167" s="49"/>
      <c r="O167" s="49"/>
      <c r="P167" s="49"/>
      <c r="Q167" s="49"/>
      <c r="R167" s="49"/>
      <c r="S167" s="49"/>
      <c r="T167" s="49"/>
      <c r="U167" s="49"/>
      <c r="V167" s="46"/>
      <c r="W167" s="47"/>
      <c r="X167" s="36"/>
      <c r="Y167" s="46"/>
      <c r="Z167" s="46"/>
      <c r="AA167" s="46"/>
      <c r="AB167" s="46"/>
      <c r="AC167" s="36"/>
    </row>
    <row r="168" spans="1:29" s="25" customFormat="1" ht="18" customHeight="1">
      <c r="A168" s="46"/>
      <c r="B168" s="146"/>
      <c r="C168" s="147"/>
      <c r="D168" s="49"/>
      <c r="E168" s="49"/>
      <c r="F168" s="49"/>
      <c r="G168" s="49"/>
      <c r="H168" s="49"/>
      <c r="I168" s="49"/>
      <c r="J168" s="49"/>
      <c r="K168" s="49"/>
      <c r="L168" s="49"/>
      <c r="M168" s="49"/>
      <c r="N168" s="49"/>
      <c r="O168" s="49"/>
      <c r="P168" s="49"/>
      <c r="Q168" s="49"/>
      <c r="R168" s="49"/>
      <c r="S168" s="49"/>
      <c r="T168" s="49"/>
      <c r="U168" s="49"/>
      <c r="V168" s="46"/>
      <c r="W168" s="47"/>
      <c r="X168" s="36"/>
      <c r="Y168" s="46"/>
      <c r="Z168" s="46"/>
      <c r="AA168" s="46"/>
      <c r="AB168" s="46"/>
      <c r="AC168" s="36"/>
    </row>
    <row r="169" spans="1:29" s="25" customFormat="1" ht="18" customHeight="1">
      <c r="A169" s="46"/>
      <c r="B169" s="146"/>
      <c r="C169" s="147"/>
      <c r="D169" s="49"/>
      <c r="E169" s="49"/>
      <c r="F169" s="49"/>
      <c r="G169" s="49"/>
      <c r="H169" s="49"/>
      <c r="I169" s="49"/>
      <c r="J169" s="49"/>
      <c r="K169" s="49"/>
      <c r="L169" s="49"/>
      <c r="M169" s="49"/>
      <c r="N169" s="49"/>
      <c r="O169" s="49"/>
      <c r="P169" s="49"/>
      <c r="Q169" s="49"/>
      <c r="R169" s="49"/>
      <c r="S169" s="49"/>
      <c r="T169" s="49"/>
      <c r="U169" s="49"/>
      <c r="V169" s="46"/>
      <c r="W169" s="47"/>
      <c r="X169" s="36"/>
      <c r="Y169" s="46"/>
      <c r="Z169" s="46"/>
      <c r="AA169" s="46"/>
      <c r="AB169" s="46"/>
      <c r="AC169" s="36"/>
    </row>
    <row r="170" spans="1:29" s="25" customFormat="1" ht="18" customHeight="1">
      <c r="A170" s="46"/>
      <c r="B170" s="146"/>
      <c r="C170" s="147"/>
      <c r="D170" s="49"/>
      <c r="E170" s="49"/>
      <c r="F170" s="49"/>
      <c r="G170" s="49"/>
      <c r="H170" s="49"/>
      <c r="I170" s="49"/>
      <c r="J170" s="49"/>
      <c r="K170" s="49"/>
      <c r="L170" s="49"/>
      <c r="M170" s="49"/>
      <c r="N170" s="49"/>
      <c r="O170" s="49"/>
      <c r="P170" s="49"/>
      <c r="Q170" s="49"/>
      <c r="R170" s="49"/>
      <c r="S170" s="49"/>
      <c r="T170" s="49"/>
      <c r="U170" s="49"/>
      <c r="V170" s="46"/>
      <c r="W170" s="47"/>
      <c r="X170" s="36"/>
      <c r="Y170" s="46"/>
      <c r="Z170" s="46"/>
      <c r="AA170" s="46"/>
      <c r="AB170" s="46"/>
      <c r="AC170" s="36"/>
    </row>
    <row r="171" spans="1:29" s="25" customFormat="1" ht="18" customHeight="1">
      <c r="A171" s="46"/>
      <c r="B171" s="146"/>
      <c r="C171" s="147"/>
      <c r="D171" s="49"/>
      <c r="E171" s="49"/>
      <c r="F171" s="49"/>
      <c r="G171" s="49"/>
      <c r="H171" s="49"/>
      <c r="I171" s="49"/>
      <c r="J171" s="49"/>
      <c r="K171" s="49"/>
      <c r="L171" s="49"/>
      <c r="M171" s="49"/>
      <c r="N171" s="49"/>
      <c r="O171" s="49"/>
      <c r="P171" s="49"/>
      <c r="Q171" s="49"/>
      <c r="R171" s="49"/>
      <c r="S171" s="49"/>
      <c r="T171" s="49"/>
      <c r="U171" s="49"/>
      <c r="V171" s="46"/>
      <c r="W171" s="47"/>
      <c r="X171" s="36"/>
      <c r="Y171" s="46"/>
      <c r="Z171" s="46"/>
      <c r="AA171" s="46"/>
      <c r="AB171" s="46"/>
      <c r="AC171" s="36"/>
    </row>
    <row r="172" spans="1:29" s="25" customFormat="1" ht="18" customHeight="1">
      <c r="A172" s="46"/>
      <c r="B172" s="146"/>
      <c r="C172" s="147"/>
      <c r="D172" s="49"/>
      <c r="E172" s="49"/>
      <c r="F172" s="49"/>
      <c r="G172" s="49"/>
      <c r="H172" s="49"/>
      <c r="I172" s="49"/>
      <c r="J172" s="49"/>
      <c r="K172" s="49"/>
      <c r="L172" s="49"/>
      <c r="M172" s="49"/>
      <c r="N172" s="49"/>
      <c r="O172" s="49"/>
      <c r="P172" s="49"/>
      <c r="Q172" s="49"/>
      <c r="R172" s="49"/>
      <c r="S172" s="49"/>
      <c r="T172" s="49"/>
      <c r="U172" s="49"/>
      <c r="V172" s="46"/>
      <c r="W172" s="47"/>
      <c r="X172" s="36"/>
      <c r="Y172" s="46"/>
      <c r="Z172" s="46"/>
      <c r="AA172" s="46"/>
      <c r="AB172" s="46"/>
      <c r="AC172" s="36"/>
    </row>
    <row r="173" spans="1:29" s="25" customFormat="1" ht="18" customHeight="1">
      <c r="A173" s="46"/>
      <c r="B173" s="146"/>
      <c r="C173" s="147"/>
      <c r="D173" s="49"/>
      <c r="E173" s="49"/>
      <c r="F173" s="49"/>
      <c r="G173" s="49"/>
      <c r="H173" s="49"/>
      <c r="I173" s="49"/>
      <c r="J173" s="49"/>
      <c r="K173" s="49"/>
      <c r="L173" s="49"/>
      <c r="M173" s="49"/>
      <c r="N173" s="49"/>
      <c r="O173" s="49"/>
      <c r="P173" s="49"/>
      <c r="Q173" s="49"/>
      <c r="R173" s="49"/>
      <c r="S173" s="49"/>
      <c r="T173" s="49"/>
      <c r="U173" s="49"/>
      <c r="V173" s="46"/>
      <c r="W173" s="47"/>
      <c r="X173" s="36"/>
      <c r="Y173" s="46"/>
      <c r="Z173" s="46"/>
      <c r="AA173" s="46"/>
      <c r="AB173" s="46"/>
      <c r="AC173" s="36"/>
    </row>
    <row r="174" spans="1:29" s="25" customFormat="1" ht="18" customHeight="1">
      <c r="A174" s="46"/>
      <c r="B174" s="146"/>
      <c r="C174" s="147"/>
      <c r="D174" s="49"/>
      <c r="E174" s="49"/>
      <c r="F174" s="49"/>
      <c r="G174" s="49"/>
      <c r="H174" s="49"/>
      <c r="I174" s="49"/>
      <c r="J174" s="49"/>
      <c r="K174" s="49"/>
      <c r="L174" s="49"/>
      <c r="M174" s="49"/>
      <c r="N174" s="49"/>
      <c r="O174" s="49"/>
      <c r="P174" s="49"/>
      <c r="Q174" s="49"/>
      <c r="R174" s="49"/>
      <c r="S174" s="49"/>
      <c r="T174" s="49"/>
      <c r="U174" s="49"/>
      <c r="V174" s="46"/>
      <c r="W174" s="47"/>
      <c r="X174" s="36"/>
      <c r="Y174" s="46"/>
      <c r="Z174" s="46"/>
      <c r="AA174" s="46"/>
      <c r="AB174" s="46"/>
      <c r="AC174" s="36"/>
    </row>
    <row r="175" spans="1:29" s="25" customFormat="1" ht="18" customHeight="1">
      <c r="A175" s="46"/>
      <c r="B175" s="146"/>
      <c r="C175" s="147"/>
      <c r="D175" s="49"/>
      <c r="E175" s="49"/>
      <c r="F175" s="49"/>
      <c r="G175" s="49"/>
      <c r="H175" s="49"/>
      <c r="I175" s="49"/>
      <c r="J175" s="49"/>
      <c r="K175" s="49"/>
      <c r="L175" s="49"/>
      <c r="M175" s="49"/>
      <c r="N175" s="49"/>
      <c r="O175" s="49"/>
      <c r="P175" s="49"/>
      <c r="Q175" s="49"/>
      <c r="R175" s="49"/>
      <c r="S175" s="49"/>
      <c r="T175" s="49"/>
      <c r="U175" s="49"/>
      <c r="V175" s="46"/>
      <c r="W175" s="47"/>
      <c r="X175" s="36"/>
      <c r="Y175" s="46"/>
      <c r="Z175" s="46"/>
      <c r="AA175" s="46"/>
      <c r="AB175" s="46"/>
      <c r="AC175" s="36"/>
    </row>
    <row r="176" spans="1:29" s="25" customFormat="1" ht="18" customHeight="1">
      <c r="A176" s="46"/>
      <c r="B176" s="146"/>
      <c r="C176" s="147"/>
      <c r="D176" s="49"/>
      <c r="E176" s="49"/>
      <c r="F176" s="49"/>
      <c r="G176" s="49"/>
      <c r="H176" s="49"/>
      <c r="I176" s="49"/>
      <c r="J176" s="49"/>
      <c r="K176" s="49"/>
      <c r="L176" s="49"/>
      <c r="M176" s="49"/>
      <c r="N176" s="49"/>
      <c r="O176" s="49"/>
      <c r="P176" s="49"/>
      <c r="Q176" s="49"/>
      <c r="R176" s="49"/>
      <c r="S176" s="49"/>
      <c r="T176" s="49"/>
      <c r="U176" s="49"/>
      <c r="V176" s="46"/>
      <c r="W176" s="47"/>
      <c r="X176" s="36"/>
      <c r="Y176" s="46"/>
      <c r="Z176" s="46"/>
      <c r="AA176" s="46"/>
      <c r="AB176" s="46"/>
      <c r="AC176" s="36"/>
    </row>
    <row r="177" spans="1:39" s="25" customFormat="1" ht="18" customHeight="1">
      <c r="A177" s="46"/>
      <c r="B177" s="146"/>
      <c r="C177" s="147"/>
      <c r="D177" s="49"/>
      <c r="E177" s="49"/>
      <c r="F177" s="49"/>
      <c r="G177" s="49"/>
      <c r="H177" s="49"/>
      <c r="I177" s="49"/>
      <c r="J177" s="49"/>
      <c r="K177" s="49"/>
      <c r="L177" s="49"/>
      <c r="M177" s="49"/>
      <c r="N177" s="49"/>
      <c r="O177" s="49"/>
      <c r="P177" s="49"/>
      <c r="Q177" s="49"/>
      <c r="R177" s="49"/>
      <c r="S177" s="49"/>
      <c r="T177" s="49"/>
      <c r="U177" s="49"/>
      <c r="V177" s="46"/>
      <c r="W177" s="47"/>
      <c r="X177" s="36"/>
      <c r="Y177" s="46"/>
      <c r="Z177" s="46"/>
      <c r="AA177" s="46"/>
      <c r="AB177" s="46"/>
      <c r="AC177" s="36"/>
    </row>
    <row r="178" spans="1:39" s="25" customFormat="1" ht="18" customHeight="1">
      <c r="A178" s="46"/>
      <c r="B178" s="146"/>
      <c r="C178" s="147"/>
      <c r="D178" s="49"/>
      <c r="E178" s="49"/>
      <c r="F178" s="49"/>
      <c r="G178" s="49"/>
      <c r="H178" s="49"/>
      <c r="I178" s="49"/>
      <c r="J178" s="49"/>
      <c r="K178" s="49"/>
      <c r="L178" s="49"/>
      <c r="M178" s="49"/>
      <c r="N178" s="49"/>
      <c r="O178" s="49"/>
      <c r="P178" s="49"/>
      <c r="Q178" s="49"/>
      <c r="R178" s="49"/>
      <c r="S178" s="49"/>
      <c r="T178" s="49"/>
      <c r="U178" s="49"/>
      <c r="V178" s="46"/>
      <c r="W178" s="47"/>
      <c r="X178" s="36"/>
      <c r="Y178" s="46"/>
      <c r="Z178" s="46"/>
      <c r="AA178" s="46"/>
      <c r="AB178" s="46"/>
      <c r="AC178" s="36"/>
    </row>
    <row r="179" spans="1:39" s="25" customFormat="1" ht="18" customHeight="1">
      <c r="A179" s="46"/>
      <c r="B179" s="146"/>
      <c r="C179" s="147"/>
      <c r="D179" s="49"/>
      <c r="E179" s="49"/>
      <c r="F179" s="49"/>
      <c r="G179" s="49"/>
      <c r="H179" s="49"/>
      <c r="I179" s="49"/>
      <c r="J179" s="49"/>
      <c r="K179" s="49"/>
      <c r="L179" s="49"/>
      <c r="M179" s="49"/>
      <c r="N179" s="49"/>
      <c r="O179" s="49"/>
      <c r="P179" s="49"/>
      <c r="Q179" s="49"/>
      <c r="R179" s="49"/>
      <c r="S179" s="49"/>
      <c r="T179" s="49"/>
      <c r="U179" s="49"/>
      <c r="V179" s="46"/>
      <c r="W179" s="47"/>
      <c r="X179" s="36"/>
      <c r="Y179" s="46"/>
      <c r="Z179" s="46"/>
      <c r="AA179" s="46"/>
      <c r="AB179" s="46"/>
      <c r="AC179" s="36"/>
    </row>
    <row r="180" spans="1:39" s="25" customFormat="1" ht="18" customHeight="1">
      <c r="A180" s="46"/>
      <c r="B180" s="146"/>
      <c r="C180" s="147"/>
      <c r="D180" s="49"/>
      <c r="E180" s="49"/>
      <c r="F180" s="49"/>
      <c r="G180" s="49"/>
      <c r="H180" s="49"/>
      <c r="I180" s="49"/>
      <c r="J180" s="49"/>
      <c r="K180" s="49"/>
      <c r="L180" s="49"/>
      <c r="M180" s="49"/>
      <c r="N180" s="49"/>
      <c r="O180" s="49"/>
      <c r="P180" s="49"/>
      <c r="Q180" s="49"/>
      <c r="R180" s="49"/>
      <c r="S180" s="49"/>
      <c r="T180" s="49"/>
      <c r="U180" s="49"/>
      <c r="V180" s="46"/>
      <c r="W180" s="47"/>
      <c r="X180" s="36"/>
      <c r="Y180" s="46"/>
      <c r="Z180" s="46"/>
      <c r="AA180" s="46"/>
      <c r="AB180" s="46"/>
      <c r="AC180" s="36"/>
    </row>
    <row r="181" spans="1:39" s="25" customFormat="1" ht="18" customHeight="1">
      <c r="A181" s="46"/>
      <c r="B181" s="146"/>
      <c r="C181" s="147"/>
      <c r="D181" s="49"/>
      <c r="E181" s="49"/>
      <c r="F181" s="49"/>
      <c r="G181" s="49"/>
      <c r="H181" s="49"/>
      <c r="I181" s="49"/>
      <c r="J181" s="49"/>
      <c r="K181" s="49"/>
      <c r="L181" s="49"/>
      <c r="M181" s="49"/>
      <c r="N181" s="49"/>
      <c r="O181" s="49"/>
      <c r="P181" s="49"/>
      <c r="Q181" s="49"/>
      <c r="R181" s="49"/>
      <c r="S181" s="49"/>
      <c r="T181" s="49"/>
      <c r="U181" s="49"/>
      <c r="V181" s="46"/>
      <c r="W181" s="47"/>
      <c r="X181" s="36"/>
      <c r="Y181" s="46"/>
      <c r="Z181" s="46"/>
      <c r="AA181" s="46"/>
      <c r="AB181" s="46"/>
      <c r="AC181" s="36"/>
    </row>
    <row r="182" spans="1:39" s="25" customFormat="1" ht="18" customHeight="1">
      <c r="A182" s="46"/>
      <c r="B182" s="48"/>
      <c r="C182" s="49"/>
      <c r="D182" s="49"/>
      <c r="E182" s="49"/>
      <c r="F182" s="49"/>
      <c r="G182" s="49"/>
      <c r="H182" s="49"/>
      <c r="I182" s="49"/>
      <c r="J182" s="49"/>
      <c r="K182" s="49"/>
      <c r="L182" s="49"/>
      <c r="M182" s="49"/>
      <c r="N182" s="49"/>
      <c r="O182" s="49"/>
      <c r="P182" s="49"/>
      <c r="Q182" s="49"/>
      <c r="R182" s="49"/>
      <c r="S182" s="49"/>
      <c r="T182" s="49"/>
      <c r="U182" s="49"/>
      <c r="V182" s="46"/>
      <c r="W182" s="47"/>
      <c r="X182" s="36"/>
      <c r="Y182" s="46"/>
      <c r="Z182" s="46"/>
      <c r="AA182" s="46"/>
      <c r="AB182" s="46"/>
      <c r="AC182" s="36"/>
    </row>
    <row r="183" spans="1:39" s="25" customFormat="1" ht="18" customHeight="1">
      <c r="A183" s="46"/>
      <c r="B183" s="146"/>
      <c r="C183" s="147"/>
      <c r="D183" s="49"/>
      <c r="E183" s="49"/>
      <c r="F183" s="49"/>
      <c r="G183" s="49"/>
      <c r="H183" s="49"/>
      <c r="I183" s="49"/>
      <c r="J183" s="49"/>
      <c r="K183" s="49"/>
      <c r="L183" s="49"/>
      <c r="M183" s="49"/>
      <c r="N183" s="49"/>
      <c r="O183" s="49"/>
      <c r="P183" s="49"/>
      <c r="Q183" s="49"/>
      <c r="R183" s="49"/>
      <c r="S183" s="49"/>
      <c r="T183" s="49"/>
      <c r="U183" s="49"/>
      <c r="V183" s="46"/>
      <c r="W183" s="47"/>
      <c r="X183" s="36"/>
      <c r="Y183" s="148" t="s">
        <v>63</v>
      </c>
      <c r="Z183" s="149"/>
      <c r="AA183" s="149"/>
      <c r="AB183" s="150"/>
      <c r="AC183" s="37">
        <f>SUM(AC154:AC182)+X187</f>
        <v>0</v>
      </c>
    </row>
    <row r="184" spans="1:39" s="25" customFormat="1" ht="18" customHeight="1">
      <c r="A184" s="46"/>
      <c r="B184" s="146"/>
      <c r="C184" s="147"/>
      <c r="D184" s="49"/>
      <c r="E184" s="49"/>
      <c r="F184" s="49"/>
      <c r="G184" s="49"/>
      <c r="H184" s="49"/>
      <c r="I184" s="49"/>
      <c r="J184" s="49"/>
      <c r="K184" s="49"/>
      <c r="L184" s="49"/>
      <c r="M184" s="49"/>
      <c r="N184" s="49"/>
      <c r="O184" s="49"/>
      <c r="P184" s="49"/>
      <c r="Q184" s="49"/>
      <c r="R184" s="49"/>
      <c r="S184" s="49"/>
      <c r="T184" s="49"/>
      <c r="U184" s="49"/>
      <c r="V184" s="46"/>
      <c r="W184" s="47"/>
      <c r="X184" s="36"/>
      <c r="Y184" s="156" t="s">
        <v>64</v>
      </c>
      <c r="Z184" s="157"/>
      <c r="AA184" s="157"/>
      <c r="AB184" s="158"/>
      <c r="AC184" s="37">
        <f>AC183*20%</f>
        <v>0</v>
      </c>
    </row>
    <row r="185" spans="1:39" s="25" customFormat="1" ht="18" customHeight="1">
      <c r="A185" s="46"/>
      <c r="B185" s="146"/>
      <c r="C185" s="147"/>
      <c r="D185" s="49"/>
      <c r="E185" s="49"/>
      <c r="F185" s="49"/>
      <c r="G185" s="49"/>
      <c r="H185" s="49"/>
      <c r="I185" s="49"/>
      <c r="J185" s="49"/>
      <c r="K185" s="49"/>
      <c r="L185" s="49"/>
      <c r="M185" s="49"/>
      <c r="N185" s="49"/>
      <c r="O185" s="49"/>
      <c r="P185" s="49"/>
      <c r="Q185" s="49"/>
      <c r="R185" s="49"/>
      <c r="S185" s="49"/>
      <c r="T185" s="49"/>
      <c r="U185" s="49"/>
      <c r="V185" s="46"/>
      <c r="W185" s="47"/>
      <c r="X185" s="36"/>
      <c r="Y185" s="159" t="s">
        <v>65</v>
      </c>
      <c r="Z185" s="142"/>
      <c r="AA185" s="142"/>
      <c r="AB185" s="142"/>
      <c r="AC185" s="37">
        <f>AC183-AC184</f>
        <v>0</v>
      </c>
    </row>
    <row r="186" spans="1:39" s="25" customFormat="1" ht="18" customHeight="1">
      <c r="A186" s="46"/>
      <c r="B186" s="146"/>
      <c r="C186" s="147"/>
      <c r="D186" s="49"/>
      <c r="E186" s="49"/>
      <c r="F186" s="49"/>
      <c r="G186" s="49"/>
      <c r="H186" s="49"/>
      <c r="I186" s="49"/>
      <c r="J186" s="49"/>
      <c r="K186" s="49"/>
      <c r="L186" s="49"/>
      <c r="M186" s="49"/>
      <c r="N186" s="49"/>
      <c r="O186" s="49"/>
      <c r="P186" s="49"/>
      <c r="Q186" s="49"/>
      <c r="R186" s="49"/>
      <c r="S186" s="49"/>
      <c r="T186" s="49"/>
      <c r="U186" s="49"/>
      <c r="V186" s="46"/>
      <c r="W186" s="47"/>
      <c r="X186" s="36"/>
      <c r="Y186" s="141" t="s">
        <v>66</v>
      </c>
      <c r="Z186" s="142"/>
      <c r="AA186" s="142"/>
      <c r="AB186" s="142"/>
      <c r="AC186" s="37">
        <f>AC151</f>
        <v>0</v>
      </c>
    </row>
    <row r="187" spans="1:39" s="25" customFormat="1" ht="18" customHeight="1">
      <c r="A187" s="148" t="s">
        <v>58</v>
      </c>
      <c r="B187" s="149"/>
      <c r="C187" s="149"/>
      <c r="D187" s="149"/>
      <c r="E187" s="149"/>
      <c r="F187" s="149"/>
      <c r="G187" s="149"/>
      <c r="H187" s="149"/>
      <c r="I187" s="149"/>
      <c r="J187" s="149"/>
      <c r="K187" s="149"/>
      <c r="L187" s="149"/>
      <c r="M187" s="149"/>
      <c r="N187" s="149"/>
      <c r="O187" s="149"/>
      <c r="P187" s="149"/>
      <c r="Q187" s="149"/>
      <c r="R187" s="149"/>
      <c r="S187" s="149"/>
      <c r="T187" s="149"/>
      <c r="U187" s="149"/>
      <c r="V187" s="149"/>
      <c r="W187" s="150"/>
      <c r="X187" s="37">
        <f>SUM(X154:X186)</f>
        <v>0</v>
      </c>
      <c r="Y187" s="151" t="s">
        <v>67</v>
      </c>
      <c r="Z187" s="152"/>
      <c r="AA187" s="152"/>
      <c r="AB187" s="152"/>
      <c r="AC187" s="37">
        <f>SUM(AC154:AC186)</f>
        <v>0</v>
      </c>
    </row>
    <row r="189" spans="1:39" ht="22.5" customHeight="1">
      <c r="A189" s="143" t="s">
        <v>68</v>
      </c>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row>
    <row r="190" spans="1:39" s="25" customFormat="1" ht="18" customHeight="1">
      <c r="A190" s="140" t="s">
        <v>69</v>
      </c>
      <c r="B190" s="140"/>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39"/>
      <c r="AC190" s="139"/>
      <c r="AD190" s="32"/>
      <c r="AE190" s="32"/>
      <c r="AF190" s="32"/>
      <c r="AG190" s="32"/>
      <c r="AH190" s="32"/>
      <c r="AI190" s="32"/>
      <c r="AJ190" s="32"/>
      <c r="AK190" s="32"/>
      <c r="AL190" s="32"/>
      <c r="AM190" s="32"/>
    </row>
    <row r="191" spans="1:39" s="25" customFormat="1" ht="15" customHeight="1">
      <c r="A191" s="145"/>
      <c r="B191" s="145"/>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c r="AA191" s="145"/>
      <c r="AB191" s="145"/>
      <c r="AC191" s="145"/>
      <c r="AD191" s="32"/>
      <c r="AE191" s="32"/>
      <c r="AF191" s="32"/>
      <c r="AG191" s="32"/>
      <c r="AH191" s="32"/>
      <c r="AI191" s="32"/>
      <c r="AJ191" s="32"/>
      <c r="AK191" s="32"/>
      <c r="AL191" s="32"/>
      <c r="AM191" s="32"/>
    </row>
    <row r="192" spans="1:39" s="25" customFormat="1" ht="18" customHeight="1">
      <c r="A192" s="140" t="s">
        <v>70</v>
      </c>
      <c r="B192" s="140"/>
      <c r="C192" s="140"/>
      <c r="D192" s="140"/>
      <c r="E192" s="140"/>
      <c r="F192" s="140"/>
      <c r="G192" s="140"/>
      <c r="H192" s="140"/>
      <c r="I192" s="140"/>
      <c r="J192" s="140"/>
      <c r="K192" s="140"/>
      <c r="L192" s="140"/>
      <c r="M192" s="140"/>
      <c r="N192" s="140"/>
      <c r="O192" s="140"/>
      <c r="P192" s="140"/>
      <c r="Q192" s="140"/>
      <c r="R192" s="50"/>
      <c r="S192" s="50"/>
      <c r="T192" s="50"/>
      <c r="U192" s="50"/>
      <c r="V192" s="50"/>
      <c r="W192" s="50"/>
      <c r="X192" s="50"/>
      <c r="Y192" s="50"/>
      <c r="Z192" s="50"/>
      <c r="AA192" s="50"/>
      <c r="AB192" s="139"/>
      <c r="AC192" s="139"/>
      <c r="AD192" s="32"/>
      <c r="AE192" s="32"/>
      <c r="AF192" s="32"/>
      <c r="AG192" s="32"/>
      <c r="AH192" s="32"/>
      <c r="AI192" s="32"/>
      <c r="AJ192" s="32"/>
      <c r="AK192" s="32"/>
      <c r="AL192" s="32"/>
      <c r="AM192" s="32"/>
    </row>
    <row r="193" spans="1:29" s="25" customFormat="1">
      <c r="W193" s="31"/>
      <c r="X193" s="31"/>
      <c r="AB193" s="31"/>
      <c r="AC193" s="31"/>
    </row>
    <row r="194" spans="1:29" s="25" customFormat="1" ht="18" customHeight="1">
      <c r="A194" s="25" t="s">
        <v>71</v>
      </c>
      <c r="C194" s="24"/>
      <c r="D194" s="24"/>
      <c r="E194" s="24"/>
      <c r="F194" s="24"/>
      <c r="H194" s="24"/>
      <c r="I194" s="24"/>
      <c r="J194" s="24"/>
      <c r="K194" s="24"/>
      <c r="M194" s="24"/>
      <c r="N194" s="24"/>
      <c r="O194" s="24"/>
      <c r="P194" s="24"/>
      <c r="R194" s="24"/>
      <c r="S194" s="24"/>
      <c r="T194" s="24"/>
      <c r="U194" s="24"/>
      <c r="W194" s="31"/>
      <c r="X194" s="31"/>
      <c r="AB194" s="31"/>
      <c r="AC194" s="31"/>
    </row>
    <row r="195" spans="1:29" s="25" customFormat="1">
      <c r="W195" s="31"/>
      <c r="X195" s="31"/>
      <c r="AB195" s="31"/>
      <c r="AC195" s="31"/>
    </row>
    <row r="196" spans="1:29" s="25" customFormat="1">
      <c r="W196" s="31"/>
      <c r="X196" s="31"/>
      <c r="AB196" s="31"/>
      <c r="AC196" s="31"/>
    </row>
    <row r="197" spans="1:29" s="25" customFormat="1">
      <c r="W197" s="31"/>
      <c r="X197" s="31"/>
      <c r="AB197" s="31"/>
      <c r="AC197" s="31"/>
    </row>
    <row r="198" spans="1:29" s="25" customFormat="1">
      <c r="W198" s="31"/>
      <c r="X198" s="31"/>
      <c r="AB198" s="31"/>
      <c r="AC198" s="31"/>
    </row>
    <row r="199" spans="1:29" s="25" customFormat="1">
      <c r="W199" s="31"/>
      <c r="X199" s="31"/>
      <c r="AB199" s="31"/>
      <c r="AC199" s="31"/>
    </row>
    <row r="200" spans="1:29" s="25" customFormat="1">
      <c r="W200" s="31"/>
      <c r="X200" s="31"/>
      <c r="AB200" s="31"/>
      <c r="AC200" s="31"/>
    </row>
    <row r="201" spans="1:29" s="25" customFormat="1">
      <c r="W201" s="31"/>
      <c r="X201" s="31"/>
      <c r="AB201" s="31"/>
      <c r="AC201" s="31"/>
    </row>
    <row r="202" spans="1:29" s="25" customFormat="1">
      <c r="W202" s="31"/>
      <c r="X202" s="31"/>
      <c r="AB202" s="31"/>
      <c r="AC202" s="31"/>
    </row>
    <row r="203" spans="1:29" s="25" customFormat="1">
      <c r="W203" s="31"/>
      <c r="X203" s="31"/>
      <c r="AB203" s="31"/>
      <c r="AC203" s="31"/>
    </row>
    <row r="204" spans="1:29" s="25" customFormat="1">
      <c r="W204" s="31"/>
      <c r="X204" s="31"/>
      <c r="AB204" s="31"/>
      <c r="AC204" s="31"/>
    </row>
    <row r="205" spans="1:29" s="25" customFormat="1">
      <c r="W205" s="31"/>
      <c r="X205" s="31"/>
      <c r="AB205" s="31"/>
      <c r="AC205" s="31"/>
    </row>
    <row r="206" spans="1:29" s="25" customFormat="1">
      <c r="W206" s="31"/>
      <c r="X206" s="31"/>
      <c r="AB206" s="31"/>
      <c r="AC206" s="31"/>
    </row>
    <row r="207" spans="1:29" s="25" customFormat="1">
      <c r="W207" s="31"/>
      <c r="X207" s="31"/>
      <c r="AB207" s="31"/>
      <c r="AC207" s="31"/>
    </row>
    <row r="208" spans="1:29" s="25" customFormat="1">
      <c r="W208" s="31"/>
      <c r="X208" s="31"/>
      <c r="AB208" s="31"/>
      <c r="AC208" s="31"/>
    </row>
    <row r="209" spans="23:29" s="25" customFormat="1">
      <c r="W209" s="31"/>
      <c r="X209" s="31"/>
      <c r="AB209" s="31"/>
      <c r="AC209" s="31"/>
    </row>
    <row r="210" spans="23:29" s="25" customFormat="1">
      <c r="W210" s="31"/>
      <c r="X210" s="31"/>
      <c r="AB210" s="31"/>
      <c r="AC210" s="31"/>
    </row>
    <row r="211" spans="23:29" s="25" customFormat="1">
      <c r="W211" s="31"/>
      <c r="X211" s="31"/>
      <c r="AB211" s="31"/>
      <c r="AC211" s="31"/>
    </row>
    <row r="212" spans="23:29" s="25" customFormat="1">
      <c r="W212" s="31"/>
      <c r="X212" s="31"/>
      <c r="AB212" s="31"/>
      <c r="AC212" s="31"/>
    </row>
    <row r="213" spans="23:29" s="25" customFormat="1">
      <c r="W213" s="31"/>
      <c r="X213" s="31"/>
      <c r="AB213" s="31"/>
      <c r="AC213" s="31"/>
    </row>
  </sheetData>
  <mergeCells count="174">
    <mergeCell ref="Y1:AC1"/>
    <mergeCell ref="Y2:AC2"/>
    <mergeCell ref="Y3:AC3"/>
    <mergeCell ref="A13:AC13"/>
    <mergeCell ref="A14:AC14"/>
    <mergeCell ref="C1:X3"/>
    <mergeCell ref="A17:X17"/>
    <mergeCell ref="Y5:AC5"/>
    <mergeCell ref="Y6:AC6"/>
    <mergeCell ref="Y7:AC7"/>
    <mergeCell ref="A5:V5"/>
    <mergeCell ref="A6:V6"/>
    <mergeCell ref="A7:V7"/>
    <mergeCell ref="Y51:AB51"/>
    <mergeCell ref="B18:C18"/>
    <mergeCell ref="B19:C19"/>
    <mergeCell ref="B20:C20"/>
    <mergeCell ref="B21:C21"/>
    <mergeCell ref="B22:C22"/>
    <mergeCell ref="B23:C23"/>
    <mergeCell ref="B24:C24"/>
    <mergeCell ref="Y8:AC8"/>
    <mergeCell ref="A12:AC12"/>
    <mergeCell ref="B45:C45"/>
    <mergeCell ref="B34:C34"/>
    <mergeCell ref="B35:C35"/>
    <mergeCell ref="B36:C36"/>
    <mergeCell ref="B37:C37"/>
    <mergeCell ref="B38:C38"/>
    <mergeCell ref="B39:C39"/>
    <mergeCell ref="B30:C30"/>
    <mergeCell ref="B31:C31"/>
    <mergeCell ref="B32:C32"/>
    <mergeCell ref="B33:C33"/>
    <mergeCell ref="A8:V8"/>
    <mergeCell ref="B40:C40"/>
    <mergeCell ref="B41:C41"/>
    <mergeCell ref="B42:C42"/>
    <mergeCell ref="B43:C43"/>
    <mergeCell ref="B44:C44"/>
    <mergeCell ref="B25:C25"/>
    <mergeCell ref="B26:C26"/>
    <mergeCell ref="B27:C27"/>
    <mergeCell ref="B28:C28"/>
    <mergeCell ref="B29:C29"/>
    <mergeCell ref="A54:X54"/>
    <mergeCell ref="B55:C55"/>
    <mergeCell ref="B56:C56"/>
    <mergeCell ref="B57:C57"/>
    <mergeCell ref="B58:C58"/>
    <mergeCell ref="B47:C47"/>
    <mergeCell ref="B48:C48"/>
    <mergeCell ref="B49:C49"/>
    <mergeCell ref="B50:C50"/>
    <mergeCell ref="A51:W51"/>
    <mergeCell ref="B65:C65"/>
    <mergeCell ref="B66:C66"/>
    <mergeCell ref="B67:C67"/>
    <mergeCell ref="B68:C68"/>
    <mergeCell ref="B69:C69"/>
    <mergeCell ref="B70:C70"/>
    <mergeCell ref="B59:C59"/>
    <mergeCell ref="B60:C60"/>
    <mergeCell ref="B61:C61"/>
    <mergeCell ref="B62:C62"/>
    <mergeCell ref="B63:C63"/>
    <mergeCell ref="B64:C64"/>
    <mergeCell ref="B82:C82"/>
    <mergeCell ref="B83:C83"/>
    <mergeCell ref="B84:C84"/>
    <mergeCell ref="B85:C85"/>
    <mergeCell ref="B86:C86"/>
    <mergeCell ref="B87:C87"/>
    <mergeCell ref="B71:C71"/>
    <mergeCell ref="B72:C72"/>
    <mergeCell ref="B78:C78"/>
    <mergeCell ref="B79:C79"/>
    <mergeCell ref="B80:C80"/>
    <mergeCell ref="B81:C81"/>
    <mergeCell ref="B100:C100"/>
    <mergeCell ref="A101:W101"/>
    <mergeCell ref="Y101:AB101"/>
    <mergeCell ref="A103:X103"/>
    <mergeCell ref="B104:C104"/>
    <mergeCell ref="B88:C88"/>
    <mergeCell ref="B89:C89"/>
    <mergeCell ref="B90:C90"/>
    <mergeCell ref="B91:C91"/>
    <mergeCell ref="B98:C98"/>
    <mergeCell ref="B99:C99"/>
    <mergeCell ref="B111:C111"/>
    <mergeCell ref="B112:C112"/>
    <mergeCell ref="B113:C113"/>
    <mergeCell ref="B114:C114"/>
    <mergeCell ref="B115:C115"/>
    <mergeCell ref="B116:C116"/>
    <mergeCell ref="B105:C105"/>
    <mergeCell ref="B106:C106"/>
    <mergeCell ref="B107:C107"/>
    <mergeCell ref="B108:C108"/>
    <mergeCell ref="B109:C109"/>
    <mergeCell ref="B110:C110"/>
    <mergeCell ref="B128:C128"/>
    <mergeCell ref="B129:C129"/>
    <mergeCell ref="B130:C130"/>
    <mergeCell ref="B131:C131"/>
    <mergeCell ref="B132:C132"/>
    <mergeCell ref="B133:C133"/>
    <mergeCell ref="B117:C117"/>
    <mergeCell ref="B118:C118"/>
    <mergeCell ref="B119:C119"/>
    <mergeCell ref="B120:C120"/>
    <mergeCell ref="B121:C121"/>
    <mergeCell ref="B127:C127"/>
    <mergeCell ref="B141:C141"/>
    <mergeCell ref="B148:C148"/>
    <mergeCell ref="B149:C149"/>
    <mergeCell ref="B150:C150"/>
    <mergeCell ref="A151:W151"/>
    <mergeCell ref="Y151:AB151"/>
    <mergeCell ref="Y149:AB149"/>
    <mergeCell ref="Y150:AB150"/>
    <mergeCell ref="B134:C134"/>
    <mergeCell ref="B135:C135"/>
    <mergeCell ref="B136:C136"/>
    <mergeCell ref="B137:C137"/>
    <mergeCell ref="B138:C138"/>
    <mergeCell ref="B139:C139"/>
    <mergeCell ref="B161:C161"/>
    <mergeCell ref="B162:C162"/>
    <mergeCell ref="B163:C163"/>
    <mergeCell ref="B164:C164"/>
    <mergeCell ref="A153:X153"/>
    <mergeCell ref="B154:C154"/>
    <mergeCell ref="B155:C155"/>
    <mergeCell ref="B156:C156"/>
    <mergeCell ref="B157:C157"/>
    <mergeCell ref="B158:C158"/>
    <mergeCell ref="Y153:AC153"/>
    <mergeCell ref="Y183:AB183"/>
    <mergeCell ref="Y184:AB184"/>
    <mergeCell ref="Y185:AB185"/>
    <mergeCell ref="B177:C177"/>
    <mergeCell ref="B178:C178"/>
    <mergeCell ref="B179:C179"/>
    <mergeCell ref="B180:C180"/>
    <mergeCell ref="B181:C181"/>
    <mergeCell ref="B183:C183"/>
    <mergeCell ref="B171:C171"/>
    <mergeCell ref="B172:C172"/>
    <mergeCell ref="B173:C173"/>
    <mergeCell ref="B174:C174"/>
    <mergeCell ref="B175:C175"/>
    <mergeCell ref="B176:C176"/>
    <mergeCell ref="B165:C165"/>
    <mergeCell ref="B166:C166"/>
    <mergeCell ref="B167:C167"/>
    <mergeCell ref="B168:C168"/>
    <mergeCell ref="B169:C169"/>
    <mergeCell ref="B170:C170"/>
    <mergeCell ref="B159:C159"/>
    <mergeCell ref="B160:C160"/>
    <mergeCell ref="AB192:AC192"/>
    <mergeCell ref="A192:Q192"/>
    <mergeCell ref="Y186:AB186"/>
    <mergeCell ref="A189:AC189"/>
    <mergeCell ref="A191:AC191"/>
    <mergeCell ref="A190:AA190"/>
    <mergeCell ref="AB190:AC190"/>
    <mergeCell ref="B184:C184"/>
    <mergeCell ref="B185:C185"/>
    <mergeCell ref="B186:C186"/>
    <mergeCell ref="A187:W187"/>
    <mergeCell ref="Y187:AB187"/>
  </mergeCells>
  <pageMargins left="0.11811023622047245" right="0.11811023622047245" top="0.15748031496062992" bottom="0.15748031496062992" header="0.31496062992125984" footer="0.31496062992125984"/>
  <pageSetup paperSize="9" scale="89" orientation="portrait" r:id="rId1"/>
  <rowBreaks count="1" manualBreakCount="1">
    <brk id="5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245"/>
  <sheetViews>
    <sheetView tabSelected="1" workbookViewId="0">
      <selection activeCell="S18" sqref="S18:U18"/>
    </sheetView>
  </sheetViews>
  <sheetFormatPr baseColWidth="10" defaultColWidth="9" defaultRowHeight="13"/>
  <cols>
    <col min="1" max="1" width="8.3984375" customWidth="1"/>
    <col min="2" max="2" width="6.796875" customWidth="1"/>
    <col min="3" max="6" width="3.796875" customWidth="1"/>
    <col min="7" max="7" width="1" customWidth="1"/>
    <col min="8" max="11" width="3.796875" customWidth="1"/>
    <col min="12" max="12" width="1" customWidth="1"/>
    <col min="13" max="13" width="3.796875" customWidth="1"/>
    <col min="14" max="15" width="2" customWidth="1"/>
    <col min="16" max="17" width="3.796875" customWidth="1"/>
    <col min="18" max="18" width="1" customWidth="1"/>
    <col min="19" max="21" width="3.796875" customWidth="1"/>
    <col min="22" max="23" width="2" customWidth="1"/>
    <col min="24" max="24" width="3.796875" customWidth="1"/>
    <col min="25" max="26" width="2" customWidth="1"/>
    <col min="27" max="27" width="3.796875" customWidth="1"/>
    <col min="28" max="28" width="8.796875" customWidth="1"/>
    <col min="29" max="29" width="3.796875" customWidth="1"/>
    <col min="30" max="30" width="1.796875" customWidth="1"/>
    <col min="31" max="31" width="11.796875" customWidth="1"/>
    <col min="32" max="32" width="3.796875" customWidth="1"/>
    <col min="33" max="33" width="2.3984375" customWidth="1"/>
    <col min="34" max="34" width="5" customWidth="1"/>
    <col min="35" max="35" width="2.796875" customWidth="1"/>
    <col min="36" max="39" width="3.796875" customWidth="1"/>
    <col min="40" max="40" width="1.796875" customWidth="1"/>
  </cols>
  <sheetData>
    <row r="1" spans="1:43" ht="15" customHeight="1">
      <c r="A1" s="80"/>
      <c r="B1" s="80"/>
      <c r="C1" s="168" t="s">
        <v>57</v>
      </c>
      <c r="D1" s="168"/>
      <c r="E1" s="168"/>
      <c r="F1" s="168"/>
      <c r="G1" s="168"/>
      <c r="H1" s="168"/>
      <c r="I1" s="168"/>
      <c r="J1" s="168"/>
      <c r="K1" s="168"/>
      <c r="L1" s="168"/>
      <c r="M1" s="168"/>
      <c r="N1" s="168"/>
      <c r="O1" s="168"/>
      <c r="P1" s="168"/>
      <c r="Q1" s="168"/>
      <c r="R1" s="168"/>
      <c r="S1" s="168"/>
      <c r="T1" s="168"/>
      <c r="U1" s="168"/>
      <c r="V1" s="71"/>
      <c r="W1" s="239" t="s">
        <v>44</v>
      </c>
      <c r="X1" s="239"/>
      <c r="Y1" s="239"/>
      <c r="Z1" s="239"/>
      <c r="AA1" s="239"/>
      <c r="AB1" s="239"/>
      <c r="AC1" s="239"/>
      <c r="AD1" s="239"/>
      <c r="AE1" s="239"/>
      <c r="AF1" s="239"/>
      <c r="AG1" s="239"/>
      <c r="AH1" s="239"/>
      <c r="AI1" s="239"/>
      <c r="AJ1" s="239"/>
      <c r="AK1" s="239"/>
      <c r="AL1" s="239"/>
      <c r="AM1" s="239"/>
      <c r="AN1" s="239"/>
    </row>
    <row r="2" spans="1:43" ht="15" customHeight="1">
      <c r="A2" s="80"/>
      <c r="B2" s="80"/>
      <c r="C2" s="168"/>
      <c r="D2" s="168"/>
      <c r="E2" s="168"/>
      <c r="F2" s="168"/>
      <c r="G2" s="168"/>
      <c r="H2" s="168"/>
      <c r="I2" s="168"/>
      <c r="J2" s="168"/>
      <c r="K2" s="168"/>
      <c r="L2" s="168"/>
      <c r="M2" s="168"/>
      <c r="N2" s="168"/>
      <c r="O2" s="168"/>
      <c r="P2" s="168"/>
      <c r="Q2" s="168"/>
      <c r="R2" s="168"/>
      <c r="S2" s="168"/>
      <c r="T2" s="168"/>
      <c r="U2" s="168"/>
      <c r="V2" s="71"/>
      <c r="W2" s="239" t="s">
        <v>45</v>
      </c>
      <c r="X2" s="239"/>
      <c r="Y2" s="239"/>
      <c r="Z2" s="239"/>
      <c r="AA2" s="239"/>
      <c r="AB2" s="239"/>
      <c r="AC2" s="239"/>
      <c r="AD2" s="239"/>
      <c r="AE2" s="239"/>
      <c r="AF2" s="239"/>
      <c r="AG2" s="239"/>
      <c r="AH2" s="239"/>
      <c r="AI2" s="239"/>
      <c r="AJ2" s="239"/>
      <c r="AK2" s="239"/>
      <c r="AL2" s="239"/>
      <c r="AM2" s="239"/>
      <c r="AN2" s="239"/>
    </row>
    <row r="3" spans="1:43" ht="15" customHeight="1">
      <c r="A3" s="80"/>
      <c r="B3" s="80"/>
      <c r="C3" s="168"/>
      <c r="D3" s="168"/>
      <c r="E3" s="168"/>
      <c r="F3" s="168"/>
      <c r="G3" s="168"/>
      <c r="H3" s="168"/>
      <c r="I3" s="168"/>
      <c r="J3" s="168"/>
      <c r="K3" s="168"/>
      <c r="L3" s="168"/>
      <c r="M3" s="168"/>
      <c r="N3" s="168"/>
      <c r="O3" s="168"/>
      <c r="P3" s="168"/>
      <c r="Q3" s="168"/>
      <c r="R3" s="168"/>
      <c r="S3" s="168"/>
      <c r="T3" s="168"/>
      <c r="U3" s="168"/>
      <c r="V3" s="71"/>
      <c r="W3" s="239" t="s">
        <v>46</v>
      </c>
      <c r="X3" s="239"/>
      <c r="Y3" s="239"/>
      <c r="Z3" s="239"/>
      <c r="AA3" s="239"/>
      <c r="AB3" s="239"/>
      <c r="AC3" s="239"/>
      <c r="AD3" s="239"/>
      <c r="AE3" s="239"/>
      <c r="AF3" s="239"/>
      <c r="AG3" s="239"/>
      <c r="AH3" s="239"/>
      <c r="AI3" s="239"/>
      <c r="AJ3" s="239"/>
      <c r="AK3" s="239"/>
      <c r="AL3" s="239"/>
      <c r="AM3" s="239"/>
      <c r="AN3" s="239"/>
    </row>
    <row r="4" spans="1:43">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row>
    <row r="5" spans="1:43" s="19" customFormat="1" ht="21" customHeight="1">
      <c r="A5" s="166" t="s">
        <v>53</v>
      </c>
      <c r="B5" s="163"/>
      <c r="C5" s="163"/>
      <c r="D5" s="163"/>
      <c r="E5" s="163"/>
      <c r="F5" s="163"/>
      <c r="G5" s="164"/>
      <c r="H5" s="232"/>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4"/>
      <c r="AO5" s="22"/>
      <c r="AP5" s="22"/>
      <c r="AQ5" s="22"/>
    </row>
    <row r="6" spans="1:43" s="19" customFormat="1" ht="21" customHeight="1">
      <c r="A6" s="166" t="s">
        <v>54</v>
      </c>
      <c r="B6" s="163"/>
      <c r="C6" s="163"/>
      <c r="D6" s="163"/>
      <c r="E6" s="163"/>
      <c r="F6" s="163"/>
      <c r="G6" s="164"/>
      <c r="H6" s="232"/>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4"/>
      <c r="AO6" s="22"/>
      <c r="AP6" s="22"/>
      <c r="AQ6" s="22"/>
    </row>
    <row r="7" spans="1:43" s="19" customFormat="1" ht="21" customHeight="1">
      <c r="A7" s="166" t="s">
        <v>55</v>
      </c>
      <c r="B7" s="163"/>
      <c r="C7" s="163"/>
      <c r="D7" s="163"/>
      <c r="E7" s="163"/>
      <c r="F7" s="163"/>
      <c r="G7" s="164"/>
      <c r="H7" s="232"/>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4"/>
      <c r="AO7" s="22"/>
      <c r="AP7" s="22"/>
      <c r="AQ7" s="22"/>
    </row>
    <row r="8" spans="1:43" s="19" customFormat="1" ht="21" customHeight="1">
      <c r="A8" s="166" t="s">
        <v>56</v>
      </c>
      <c r="B8" s="163"/>
      <c r="C8" s="163"/>
      <c r="D8" s="163"/>
      <c r="E8" s="163"/>
      <c r="F8" s="163"/>
      <c r="G8" s="164"/>
      <c r="H8" s="232"/>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4"/>
      <c r="AO8" s="22"/>
      <c r="AP8" s="22"/>
      <c r="AQ8" s="22"/>
    </row>
    <row r="9" spans="1:43" s="19" customFormat="1" ht="6" customHeight="1">
      <c r="A9" s="77"/>
      <c r="B9" s="77"/>
      <c r="C9" s="77"/>
      <c r="D9" s="77"/>
      <c r="E9" s="77"/>
      <c r="F9" s="77"/>
      <c r="G9" s="77"/>
      <c r="H9" s="77"/>
      <c r="I9" s="77"/>
      <c r="J9" s="77"/>
      <c r="K9" s="77"/>
      <c r="L9" s="77"/>
      <c r="M9" s="77"/>
      <c r="N9" s="77"/>
      <c r="O9" s="77"/>
      <c r="P9" s="77"/>
      <c r="Q9" s="77"/>
      <c r="R9" s="77"/>
      <c r="S9" s="77"/>
      <c r="T9" s="77"/>
      <c r="U9" s="77"/>
      <c r="V9" s="77"/>
      <c r="W9" s="77"/>
      <c r="X9" s="77"/>
      <c r="Y9" s="77"/>
      <c r="Z9" s="77"/>
      <c r="AA9" s="78"/>
      <c r="AB9" s="78"/>
      <c r="AC9" s="77"/>
      <c r="AD9" s="77"/>
      <c r="AE9" s="77"/>
      <c r="AF9" s="78"/>
      <c r="AG9" s="78"/>
      <c r="AH9" s="77"/>
      <c r="AI9" s="77"/>
      <c r="AJ9" s="77"/>
      <c r="AK9" s="77"/>
      <c r="AL9" s="77"/>
      <c r="AM9" s="77"/>
      <c r="AN9" s="77"/>
    </row>
    <row r="10" spans="1:43" s="25" customFormat="1" ht="15" customHeight="1">
      <c r="A10" s="235" t="s">
        <v>83</v>
      </c>
      <c r="B10" s="235"/>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30"/>
      <c r="AP10" s="30"/>
      <c r="AQ10" s="30"/>
    </row>
    <row r="11" spans="1:43" s="25" customFormat="1" ht="20" customHeight="1">
      <c r="A11" s="236" t="s">
        <v>48</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9"/>
      <c r="AP11" s="29"/>
      <c r="AQ11" s="29"/>
    </row>
    <row r="12" spans="1:43" s="25" customFormat="1" ht="30" customHeight="1">
      <c r="A12" s="237" t="s">
        <v>91</v>
      </c>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8"/>
      <c r="AO12" s="32"/>
      <c r="AP12" s="32"/>
      <c r="AQ12" s="32"/>
    </row>
    <row r="13" spans="1:43" s="25" customFormat="1" ht="15" customHeight="1">
      <c r="A13" s="238" t="s">
        <v>84</v>
      </c>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32"/>
      <c r="AP13" s="32"/>
      <c r="AQ13" s="32"/>
    </row>
    <row r="14" spans="1:43" s="25" customFormat="1" ht="15" customHeight="1">
      <c r="A14" s="238" t="s">
        <v>85</v>
      </c>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32"/>
      <c r="AP14" s="32"/>
      <c r="AQ14" s="32"/>
    </row>
    <row r="15" spans="1:43" s="68" customFormat="1">
      <c r="A15" s="79"/>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row>
    <row r="16" spans="1:43" s="42" customFormat="1" ht="18" customHeight="1">
      <c r="A16" s="41" t="s">
        <v>39</v>
      </c>
      <c r="B16" s="211" t="s">
        <v>40</v>
      </c>
      <c r="C16" s="211"/>
      <c r="D16" s="211"/>
      <c r="E16" s="211"/>
      <c r="F16" s="211" t="s">
        <v>41</v>
      </c>
      <c r="G16" s="211"/>
      <c r="H16" s="211"/>
      <c r="I16" s="211"/>
      <c r="J16" s="211"/>
      <c r="K16" s="211"/>
      <c r="L16" s="211"/>
      <c r="M16" s="221" t="s">
        <v>81</v>
      </c>
      <c r="N16" s="222"/>
      <c r="O16" s="253" t="s">
        <v>89</v>
      </c>
      <c r="P16" s="253"/>
      <c r="Q16" s="253"/>
      <c r="R16" s="222"/>
      <c r="S16" s="212" t="s">
        <v>90</v>
      </c>
      <c r="T16" s="213"/>
      <c r="U16" s="214"/>
      <c r="V16" s="72"/>
      <c r="W16" s="211" t="s">
        <v>39</v>
      </c>
      <c r="X16" s="211"/>
      <c r="Y16" s="211"/>
      <c r="Z16" s="211" t="s">
        <v>40</v>
      </c>
      <c r="AA16" s="211"/>
      <c r="AB16" s="211"/>
      <c r="AC16" s="211"/>
      <c r="AD16" s="211" t="s">
        <v>41</v>
      </c>
      <c r="AE16" s="211"/>
      <c r="AF16" s="211"/>
      <c r="AG16" s="211"/>
      <c r="AH16" s="70" t="s">
        <v>81</v>
      </c>
      <c r="AI16" s="221" t="s">
        <v>89</v>
      </c>
      <c r="AJ16" s="253"/>
      <c r="AK16" s="222"/>
      <c r="AL16" s="212" t="s">
        <v>90</v>
      </c>
      <c r="AM16" s="213"/>
      <c r="AN16" s="214"/>
    </row>
    <row r="17" spans="1:40" s="52" customFormat="1" ht="25" customHeight="1">
      <c r="A17" s="226" t="s">
        <v>52</v>
      </c>
      <c r="B17" s="227"/>
      <c r="C17" s="227"/>
      <c r="D17" s="227"/>
      <c r="E17" s="227"/>
      <c r="F17" s="227"/>
      <c r="G17" s="227"/>
      <c r="H17" s="227"/>
      <c r="I17" s="227"/>
      <c r="J17" s="227"/>
      <c r="K17" s="227"/>
      <c r="L17" s="227"/>
      <c r="M17" s="227"/>
      <c r="N17" s="227"/>
      <c r="O17" s="227"/>
      <c r="P17" s="227"/>
      <c r="Q17" s="227"/>
      <c r="R17" s="227"/>
      <c r="S17" s="227"/>
      <c r="T17" s="227"/>
      <c r="U17" s="228"/>
      <c r="V17" s="73"/>
      <c r="W17" s="226" t="s">
        <v>52</v>
      </c>
      <c r="X17" s="227"/>
      <c r="Y17" s="227"/>
      <c r="Z17" s="227"/>
      <c r="AA17" s="227"/>
      <c r="AB17" s="227"/>
      <c r="AC17" s="227"/>
      <c r="AD17" s="227"/>
      <c r="AE17" s="227"/>
      <c r="AF17" s="227"/>
      <c r="AG17" s="227"/>
      <c r="AH17" s="227"/>
      <c r="AI17" s="227"/>
      <c r="AJ17" s="227"/>
      <c r="AK17" s="227"/>
      <c r="AL17" s="227"/>
      <c r="AM17" s="227"/>
      <c r="AN17" s="228"/>
    </row>
    <row r="18" spans="1:40" s="42" customFormat="1" ht="18" customHeight="1">
      <c r="A18" s="74"/>
      <c r="B18" s="193"/>
      <c r="C18" s="193"/>
      <c r="D18" s="193"/>
      <c r="E18" s="193"/>
      <c r="F18" s="193"/>
      <c r="G18" s="193"/>
      <c r="H18" s="193"/>
      <c r="I18" s="193"/>
      <c r="J18" s="193"/>
      <c r="K18" s="193"/>
      <c r="L18" s="193"/>
      <c r="M18" s="194">
        <v>0</v>
      </c>
      <c r="N18" s="195"/>
      <c r="O18" s="231">
        <v>0</v>
      </c>
      <c r="P18" s="209"/>
      <c r="Q18" s="209"/>
      <c r="R18" s="210"/>
      <c r="S18" s="196">
        <f>SUM(M18*O18)</f>
        <v>0</v>
      </c>
      <c r="T18" s="197"/>
      <c r="U18" s="198"/>
      <c r="V18" s="72"/>
      <c r="W18" s="193"/>
      <c r="X18" s="193"/>
      <c r="Y18" s="193"/>
      <c r="Z18" s="205"/>
      <c r="AA18" s="205"/>
      <c r="AB18" s="205"/>
      <c r="AC18" s="205"/>
      <c r="AD18" s="193"/>
      <c r="AE18" s="193"/>
      <c r="AF18" s="193"/>
      <c r="AG18" s="193"/>
      <c r="AH18" s="75"/>
      <c r="AI18" s="209"/>
      <c r="AJ18" s="209"/>
      <c r="AK18" s="210"/>
      <c r="AL18" s="196">
        <f>SUM(AH18*AI18)</f>
        <v>0</v>
      </c>
      <c r="AM18" s="197"/>
      <c r="AN18" s="198"/>
    </row>
    <row r="19" spans="1:40" s="42" customFormat="1" ht="18" customHeight="1">
      <c r="A19" s="74"/>
      <c r="B19" s="193"/>
      <c r="C19" s="193"/>
      <c r="D19" s="193"/>
      <c r="E19" s="193"/>
      <c r="F19" s="193"/>
      <c r="G19" s="193"/>
      <c r="H19" s="193"/>
      <c r="I19" s="193"/>
      <c r="J19" s="193"/>
      <c r="K19" s="193"/>
      <c r="L19" s="193"/>
      <c r="M19" s="194"/>
      <c r="N19" s="195"/>
      <c r="O19" s="231"/>
      <c r="P19" s="209"/>
      <c r="Q19" s="209"/>
      <c r="R19" s="210"/>
      <c r="S19" s="196">
        <f t="shared" ref="S19:S58" si="0">SUM(M19*O19)</f>
        <v>0</v>
      </c>
      <c r="T19" s="197"/>
      <c r="U19" s="198"/>
      <c r="V19" s="72"/>
      <c r="W19" s="193"/>
      <c r="X19" s="193"/>
      <c r="Y19" s="193"/>
      <c r="Z19" s="205"/>
      <c r="AA19" s="205"/>
      <c r="AB19" s="205"/>
      <c r="AC19" s="205"/>
      <c r="AD19" s="193"/>
      <c r="AE19" s="193"/>
      <c r="AF19" s="193"/>
      <c r="AG19" s="193"/>
      <c r="AH19" s="75"/>
      <c r="AI19" s="209"/>
      <c r="AJ19" s="209"/>
      <c r="AK19" s="210"/>
      <c r="AL19" s="196">
        <f t="shared" ref="AL19:AL23" si="1">SUM(AH19*AI19)</f>
        <v>0</v>
      </c>
      <c r="AM19" s="197"/>
      <c r="AN19" s="198"/>
    </row>
    <row r="20" spans="1:40" s="42" customFormat="1" ht="18" customHeight="1">
      <c r="A20" s="74"/>
      <c r="B20" s="193"/>
      <c r="C20" s="193"/>
      <c r="D20" s="193"/>
      <c r="E20" s="193"/>
      <c r="F20" s="193"/>
      <c r="G20" s="193"/>
      <c r="H20" s="193"/>
      <c r="I20" s="193"/>
      <c r="J20" s="193"/>
      <c r="K20" s="193"/>
      <c r="L20" s="193"/>
      <c r="M20" s="194"/>
      <c r="N20" s="195"/>
      <c r="O20" s="231"/>
      <c r="P20" s="209"/>
      <c r="Q20" s="209"/>
      <c r="R20" s="210"/>
      <c r="S20" s="196">
        <f t="shared" si="0"/>
        <v>0</v>
      </c>
      <c r="T20" s="197"/>
      <c r="U20" s="198"/>
      <c r="V20" s="72"/>
      <c r="W20" s="193"/>
      <c r="X20" s="193"/>
      <c r="Y20" s="193"/>
      <c r="Z20" s="205"/>
      <c r="AA20" s="205"/>
      <c r="AB20" s="205"/>
      <c r="AC20" s="205"/>
      <c r="AD20" s="193"/>
      <c r="AE20" s="193"/>
      <c r="AF20" s="193"/>
      <c r="AG20" s="193"/>
      <c r="AH20" s="75"/>
      <c r="AI20" s="209"/>
      <c r="AJ20" s="209"/>
      <c r="AK20" s="210"/>
      <c r="AL20" s="196">
        <f t="shared" si="1"/>
        <v>0</v>
      </c>
      <c r="AM20" s="197"/>
      <c r="AN20" s="198"/>
    </row>
    <row r="21" spans="1:40" s="42" customFormat="1" ht="18" customHeight="1">
      <c r="A21" s="74"/>
      <c r="B21" s="193"/>
      <c r="C21" s="193"/>
      <c r="D21" s="193"/>
      <c r="E21" s="193"/>
      <c r="F21" s="193"/>
      <c r="G21" s="193"/>
      <c r="H21" s="193"/>
      <c r="I21" s="193"/>
      <c r="J21" s="193"/>
      <c r="K21" s="193"/>
      <c r="L21" s="193"/>
      <c r="M21" s="194"/>
      <c r="N21" s="195"/>
      <c r="O21" s="231"/>
      <c r="P21" s="209"/>
      <c r="Q21" s="209"/>
      <c r="R21" s="210"/>
      <c r="S21" s="196">
        <f t="shared" si="0"/>
        <v>0</v>
      </c>
      <c r="T21" s="197"/>
      <c r="U21" s="198"/>
      <c r="V21" s="72"/>
      <c r="W21" s="193"/>
      <c r="X21" s="193"/>
      <c r="Y21" s="193"/>
      <c r="Z21" s="205"/>
      <c r="AA21" s="205"/>
      <c r="AB21" s="205"/>
      <c r="AC21" s="205"/>
      <c r="AD21" s="193"/>
      <c r="AE21" s="193"/>
      <c r="AF21" s="193"/>
      <c r="AG21" s="193"/>
      <c r="AH21" s="75"/>
      <c r="AI21" s="209"/>
      <c r="AJ21" s="209"/>
      <c r="AK21" s="210"/>
      <c r="AL21" s="196">
        <f t="shared" si="1"/>
        <v>0</v>
      </c>
      <c r="AM21" s="197"/>
      <c r="AN21" s="198"/>
    </row>
    <row r="22" spans="1:40" s="42" customFormat="1" ht="18" customHeight="1">
      <c r="A22" s="74"/>
      <c r="B22" s="193"/>
      <c r="C22" s="193"/>
      <c r="D22" s="193"/>
      <c r="E22" s="193"/>
      <c r="F22" s="193"/>
      <c r="G22" s="193"/>
      <c r="H22" s="193"/>
      <c r="I22" s="193"/>
      <c r="J22" s="193"/>
      <c r="K22" s="193"/>
      <c r="L22" s="193"/>
      <c r="M22" s="194"/>
      <c r="N22" s="195"/>
      <c r="O22" s="231"/>
      <c r="P22" s="209"/>
      <c r="Q22" s="209"/>
      <c r="R22" s="210"/>
      <c r="S22" s="196">
        <f t="shared" si="0"/>
        <v>0</v>
      </c>
      <c r="T22" s="197"/>
      <c r="U22" s="198"/>
      <c r="V22" s="72"/>
      <c r="W22" s="193"/>
      <c r="X22" s="193"/>
      <c r="Y22" s="193"/>
      <c r="Z22" s="205"/>
      <c r="AA22" s="205"/>
      <c r="AB22" s="205"/>
      <c r="AC22" s="205"/>
      <c r="AD22" s="193"/>
      <c r="AE22" s="193"/>
      <c r="AF22" s="193"/>
      <c r="AG22" s="193"/>
      <c r="AH22" s="75"/>
      <c r="AI22" s="209"/>
      <c r="AJ22" s="209"/>
      <c r="AK22" s="210"/>
      <c r="AL22" s="196">
        <f t="shared" si="1"/>
        <v>0</v>
      </c>
      <c r="AM22" s="197"/>
      <c r="AN22" s="198"/>
    </row>
    <row r="23" spans="1:40" s="42" customFormat="1" ht="18" customHeight="1">
      <c r="A23" s="74"/>
      <c r="B23" s="193"/>
      <c r="C23" s="193"/>
      <c r="D23" s="193"/>
      <c r="E23" s="193"/>
      <c r="F23" s="193"/>
      <c r="G23" s="193"/>
      <c r="H23" s="193"/>
      <c r="I23" s="193"/>
      <c r="J23" s="193"/>
      <c r="K23" s="193"/>
      <c r="L23" s="193"/>
      <c r="M23" s="194"/>
      <c r="N23" s="195"/>
      <c r="O23" s="231"/>
      <c r="P23" s="209"/>
      <c r="Q23" s="209"/>
      <c r="R23" s="210"/>
      <c r="S23" s="196">
        <f t="shared" si="0"/>
        <v>0</v>
      </c>
      <c r="T23" s="197"/>
      <c r="U23" s="198"/>
      <c r="V23" s="72"/>
      <c r="W23" s="193"/>
      <c r="X23" s="193"/>
      <c r="Y23" s="193"/>
      <c r="Z23" s="205"/>
      <c r="AA23" s="205"/>
      <c r="AB23" s="205"/>
      <c r="AC23" s="205"/>
      <c r="AD23" s="193"/>
      <c r="AE23" s="193"/>
      <c r="AF23" s="193"/>
      <c r="AG23" s="193"/>
      <c r="AH23" s="75"/>
      <c r="AI23" s="209"/>
      <c r="AJ23" s="209"/>
      <c r="AK23" s="210"/>
      <c r="AL23" s="196">
        <f t="shared" si="1"/>
        <v>0</v>
      </c>
      <c r="AM23" s="197"/>
      <c r="AN23" s="198"/>
    </row>
    <row r="24" spans="1:40" s="42" customFormat="1" ht="18" customHeight="1">
      <c r="A24" s="74"/>
      <c r="B24" s="193"/>
      <c r="C24" s="193"/>
      <c r="D24" s="193"/>
      <c r="E24" s="193"/>
      <c r="F24" s="193"/>
      <c r="G24" s="193"/>
      <c r="H24" s="193"/>
      <c r="I24" s="193"/>
      <c r="J24" s="193"/>
      <c r="K24" s="193"/>
      <c r="L24" s="193"/>
      <c r="M24" s="194"/>
      <c r="N24" s="195"/>
      <c r="O24" s="231"/>
      <c r="P24" s="209"/>
      <c r="Q24" s="209"/>
      <c r="R24" s="210"/>
      <c r="S24" s="196">
        <f t="shared" si="0"/>
        <v>0</v>
      </c>
      <c r="T24" s="197"/>
      <c r="U24" s="198"/>
      <c r="V24" s="72"/>
      <c r="W24" s="193"/>
      <c r="X24" s="193"/>
      <c r="Y24" s="193"/>
      <c r="Z24" s="205"/>
      <c r="AA24" s="205"/>
      <c r="AB24" s="205"/>
      <c r="AC24" s="205"/>
      <c r="AD24" s="193"/>
      <c r="AE24" s="193"/>
      <c r="AF24" s="193"/>
      <c r="AG24" s="193"/>
      <c r="AH24" s="75"/>
      <c r="AI24" s="209"/>
      <c r="AJ24" s="209"/>
      <c r="AK24" s="210"/>
      <c r="AL24" s="196">
        <f t="shared" ref="AL24:AL58" si="2">SUM(AH24*AI24)</f>
        <v>0</v>
      </c>
      <c r="AM24" s="197"/>
      <c r="AN24" s="198"/>
    </row>
    <row r="25" spans="1:40" s="42" customFormat="1" ht="18" customHeight="1">
      <c r="A25" s="74"/>
      <c r="B25" s="193"/>
      <c r="C25" s="193"/>
      <c r="D25" s="193"/>
      <c r="E25" s="193"/>
      <c r="F25" s="193"/>
      <c r="G25" s="193"/>
      <c r="H25" s="193"/>
      <c r="I25" s="193"/>
      <c r="J25" s="193"/>
      <c r="K25" s="193"/>
      <c r="L25" s="193"/>
      <c r="M25" s="194"/>
      <c r="N25" s="195"/>
      <c r="O25" s="231"/>
      <c r="P25" s="209"/>
      <c r="Q25" s="209"/>
      <c r="R25" s="210"/>
      <c r="S25" s="196">
        <f t="shared" si="0"/>
        <v>0</v>
      </c>
      <c r="T25" s="197"/>
      <c r="U25" s="198"/>
      <c r="V25" s="72"/>
      <c r="W25" s="193"/>
      <c r="X25" s="193"/>
      <c r="Y25" s="193"/>
      <c r="Z25" s="205"/>
      <c r="AA25" s="205"/>
      <c r="AB25" s="205"/>
      <c r="AC25" s="205"/>
      <c r="AD25" s="193"/>
      <c r="AE25" s="193"/>
      <c r="AF25" s="193"/>
      <c r="AG25" s="193"/>
      <c r="AH25" s="75"/>
      <c r="AI25" s="209"/>
      <c r="AJ25" s="209"/>
      <c r="AK25" s="210"/>
      <c r="AL25" s="196">
        <f t="shared" si="2"/>
        <v>0</v>
      </c>
      <c r="AM25" s="197"/>
      <c r="AN25" s="198"/>
    </row>
    <row r="26" spans="1:40" s="42" customFormat="1" ht="18" customHeight="1">
      <c r="A26" s="74"/>
      <c r="B26" s="193"/>
      <c r="C26" s="193"/>
      <c r="D26" s="193"/>
      <c r="E26" s="193"/>
      <c r="F26" s="193"/>
      <c r="G26" s="193"/>
      <c r="H26" s="193"/>
      <c r="I26" s="193"/>
      <c r="J26" s="193"/>
      <c r="K26" s="193"/>
      <c r="L26" s="193"/>
      <c r="M26" s="194"/>
      <c r="N26" s="195"/>
      <c r="O26" s="231"/>
      <c r="P26" s="209"/>
      <c r="Q26" s="209"/>
      <c r="R26" s="210"/>
      <c r="S26" s="196">
        <f t="shared" si="0"/>
        <v>0</v>
      </c>
      <c r="T26" s="197"/>
      <c r="U26" s="198"/>
      <c r="V26" s="72"/>
      <c r="W26" s="193"/>
      <c r="X26" s="193"/>
      <c r="Y26" s="193"/>
      <c r="Z26" s="205"/>
      <c r="AA26" s="205"/>
      <c r="AB26" s="205"/>
      <c r="AC26" s="205"/>
      <c r="AD26" s="193"/>
      <c r="AE26" s="193"/>
      <c r="AF26" s="193"/>
      <c r="AG26" s="193"/>
      <c r="AH26" s="75"/>
      <c r="AI26" s="209"/>
      <c r="AJ26" s="209"/>
      <c r="AK26" s="210"/>
      <c r="AL26" s="196">
        <f t="shared" si="2"/>
        <v>0</v>
      </c>
      <c r="AM26" s="197"/>
      <c r="AN26" s="198"/>
    </row>
    <row r="27" spans="1:40" s="42" customFormat="1" ht="18" customHeight="1">
      <c r="A27" s="74"/>
      <c r="B27" s="193"/>
      <c r="C27" s="193"/>
      <c r="D27" s="193"/>
      <c r="E27" s="193"/>
      <c r="F27" s="193"/>
      <c r="G27" s="193"/>
      <c r="H27" s="193"/>
      <c r="I27" s="193"/>
      <c r="J27" s="193"/>
      <c r="K27" s="193"/>
      <c r="L27" s="193"/>
      <c r="M27" s="194"/>
      <c r="N27" s="195"/>
      <c r="O27" s="231"/>
      <c r="P27" s="209"/>
      <c r="Q27" s="209"/>
      <c r="R27" s="210"/>
      <c r="S27" s="196">
        <f t="shared" si="0"/>
        <v>0</v>
      </c>
      <c r="T27" s="197"/>
      <c r="U27" s="198"/>
      <c r="V27" s="72"/>
      <c r="W27" s="193"/>
      <c r="X27" s="193"/>
      <c r="Y27" s="193"/>
      <c r="Z27" s="205"/>
      <c r="AA27" s="205"/>
      <c r="AB27" s="205"/>
      <c r="AC27" s="205"/>
      <c r="AD27" s="193"/>
      <c r="AE27" s="193"/>
      <c r="AF27" s="193"/>
      <c r="AG27" s="193"/>
      <c r="AH27" s="75"/>
      <c r="AI27" s="209"/>
      <c r="AJ27" s="209"/>
      <c r="AK27" s="210"/>
      <c r="AL27" s="196">
        <f t="shared" si="2"/>
        <v>0</v>
      </c>
      <c r="AM27" s="197"/>
      <c r="AN27" s="198"/>
    </row>
    <row r="28" spans="1:40" s="42" customFormat="1" ht="18" customHeight="1">
      <c r="A28" s="74"/>
      <c r="B28" s="193"/>
      <c r="C28" s="193"/>
      <c r="D28" s="193"/>
      <c r="E28" s="193"/>
      <c r="F28" s="193"/>
      <c r="G28" s="193"/>
      <c r="H28" s="193"/>
      <c r="I28" s="193"/>
      <c r="J28" s="193"/>
      <c r="K28" s="193"/>
      <c r="L28" s="193"/>
      <c r="M28" s="194"/>
      <c r="N28" s="195"/>
      <c r="O28" s="231"/>
      <c r="P28" s="209"/>
      <c r="Q28" s="209"/>
      <c r="R28" s="210"/>
      <c r="S28" s="196">
        <f t="shared" si="0"/>
        <v>0</v>
      </c>
      <c r="T28" s="197"/>
      <c r="U28" s="198"/>
      <c r="V28" s="72"/>
      <c r="W28" s="193"/>
      <c r="X28" s="193"/>
      <c r="Y28" s="193"/>
      <c r="Z28" s="205"/>
      <c r="AA28" s="205"/>
      <c r="AB28" s="205"/>
      <c r="AC28" s="205"/>
      <c r="AD28" s="193"/>
      <c r="AE28" s="193"/>
      <c r="AF28" s="193"/>
      <c r="AG28" s="193"/>
      <c r="AH28" s="75"/>
      <c r="AI28" s="209"/>
      <c r="AJ28" s="209"/>
      <c r="AK28" s="210"/>
      <c r="AL28" s="196">
        <f t="shared" si="2"/>
        <v>0</v>
      </c>
      <c r="AM28" s="197"/>
      <c r="AN28" s="198"/>
    </row>
    <row r="29" spans="1:40" s="42" customFormat="1" ht="18" customHeight="1">
      <c r="A29" s="74"/>
      <c r="B29" s="193"/>
      <c r="C29" s="193"/>
      <c r="D29" s="193"/>
      <c r="E29" s="193"/>
      <c r="F29" s="193"/>
      <c r="G29" s="193"/>
      <c r="H29" s="193"/>
      <c r="I29" s="193"/>
      <c r="J29" s="193"/>
      <c r="K29" s="193"/>
      <c r="L29" s="193"/>
      <c r="M29" s="194"/>
      <c r="N29" s="195"/>
      <c r="O29" s="231"/>
      <c r="P29" s="209"/>
      <c r="Q29" s="209"/>
      <c r="R29" s="210"/>
      <c r="S29" s="196">
        <f t="shared" si="0"/>
        <v>0</v>
      </c>
      <c r="T29" s="197"/>
      <c r="U29" s="198"/>
      <c r="V29" s="72"/>
      <c r="W29" s="193"/>
      <c r="X29" s="193"/>
      <c r="Y29" s="193"/>
      <c r="Z29" s="205"/>
      <c r="AA29" s="205"/>
      <c r="AB29" s="205"/>
      <c r="AC29" s="205"/>
      <c r="AD29" s="193"/>
      <c r="AE29" s="193"/>
      <c r="AF29" s="193"/>
      <c r="AG29" s="193"/>
      <c r="AH29" s="75"/>
      <c r="AI29" s="209"/>
      <c r="AJ29" s="209"/>
      <c r="AK29" s="210"/>
      <c r="AL29" s="196">
        <f t="shared" si="2"/>
        <v>0</v>
      </c>
      <c r="AM29" s="197"/>
      <c r="AN29" s="198"/>
    </row>
    <row r="30" spans="1:40" s="42" customFormat="1" ht="18" customHeight="1">
      <c r="A30" s="74"/>
      <c r="B30" s="193"/>
      <c r="C30" s="193"/>
      <c r="D30" s="193"/>
      <c r="E30" s="193"/>
      <c r="F30" s="193"/>
      <c r="G30" s="193"/>
      <c r="H30" s="193"/>
      <c r="I30" s="193"/>
      <c r="J30" s="193"/>
      <c r="K30" s="193"/>
      <c r="L30" s="193"/>
      <c r="M30" s="194"/>
      <c r="N30" s="195"/>
      <c r="O30" s="231"/>
      <c r="P30" s="209"/>
      <c r="Q30" s="209"/>
      <c r="R30" s="210"/>
      <c r="S30" s="196">
        <f t="shared" si="0"/>
        <v>0</v>
      </c>
      <c r="T30" s="197"/>
      <c r="U30" s="198"/>
      <c r="V30" s="72"/>
      <c r="W30" s="193"/>
      <c r="X30" s="193"/>
      <c r="Y30" s="193"/>
      <c r="Z30" s="205"/>
      <c r="AA30" s="205"/>
      <c r="AB30" s="205"/>
      <c r="AC30" s="205"/>
      <c r="AD30" s="193"/>
      <c r="AE30" s="193"/>
      <c r="AF30" s="193"/>
      <c r="AG30" s="193"/>
      <c r="AH30" s="75"/>
      <c r="AI30" s="209"/>
      <c r="AJ30" s="209"/>
      <c r="AK30" s="210"/>
      <c r="AL30" s="196">
        <f t="shared" si="2"/>
        <v>0</v>
      </c>
      <c r="AM30" s="197"/>
      <c r="AN30" s="198"/>
    </row>
    <row r="31" spans="1:40" s="42" customFormat="1" ht="18" customHeight="1">
      <c r="A31" s="74"/>
      <c r="B31" s="193"/>
      <c r="C31" s="193"/>
      <c r="D31" s="193"/>
      <c r="E31" s="193"/>
      <c r="F31" s="193"/>
      <c r="G31" s="193"/>
      <c r="H31" s="193"/>
      <c r="I31" s="193"/>
      <c r="J31" s="193"/>
      <c r="K31" s="193"/>
      <c r="L31" s="193"/>
      <c r="M31" s="194"/>
      <c r="N31" s="195"/>
      <c r="O31" s="231"/>
      <c r="P31" s="209"/>
      <c r="Q31" s="209"/>
      <c r="R31" s="210"/>
      <c r="S31" s="196">
        <f t="shared" si="0"/>
        <v>0</v>
      </c>
      <c r="T31" s="197"/>
      <c r="U31" s="198"/>
      <c r="V31" s="72"/>
      <c r="W31" s="193"/>
      <c r="X31" s="193"/>
      <c r="Y31" s="193"/>
      <c r="Z31" s="205"/>
      <c r="AA31" s="205"/>
      <c r="AB31" s="205"/>
      <c r="AC31" s="205"/>
      <c r="AD31" s="193"/>
      <c r="AE31" s="193"/>
      <c r="AF31" s="193"/>
      <c r="AG31" s="193"/>
      <c r="AH31" s="75"/>
      <c r="AI31" s="209"/>
      <c r="AJ31" s="209"/>
      <c r="AK31" s="210"/>
      <c r="AL31" s="196">
        <f t="shared" si="2"/>
        <v>0</v>
      </c>
      <c r="AM31" s="197"/>
      <c r="AN31" s="198"/>
    </row>
    <row r="32" spans="1:40" s="42" customFormat="1" ht="18" customHeight="1">
      <c r="A32" s="74"/>
      <c r="B32" s="193"/>
      <c r="C32" s="193"/>
      <c r="D32" s="193"/>
      <c r="E32" s="193"/>
      <c r="F32" s="193"/>
      <c r="G32" s="193"/>
      <c r="H32" s="193"/>
      <c r="I32" s="193"/>
      <c r="J32" s="193"/>
      <c r="K32" s="193"/>
      <c r="L32" s="193"/>
      <c r="M32" s="194"/>
      <c r="N32" s="195"/>
      <c r="O32" s="231"/>
      <c r="P32" s="209"/>
      <c r="Q32" s="209"/>
      <c r="R32" s="210"/>
      <c r="S32" s="196">
        <f t="shared" si="0"/>
        <v>0</v>
      </c>
      <c r="T32" s="197"/>
      <c r="U32" s="198"/>
      <c r="V32" s="72"/>
      <c r="W32" s="193"/>
      <c r="X32" s="193"/>
      <c r="Y32" s="193"/>
      <c r="Z32" s="205"/>
      <c r="AA32" s="205"/>
      <c r="AB32" s="205"/>
      <c r="AC32" s="205"/>
      <c r="AD32" s="193"/>
      <c r="AE32" s="193"/>
      <c r="AF32" s="193"/>
      <c r="AG32" s="193"/>
      <c r="AH32" s="75"/>
      <c r="AI32" s="209"/>
      <c r="AJ32" s="209"/>
      <c r="AK32" s="210"/>
      <c r="AL32" s="196">
        <f t="shared" si="2"/>
        <v>0</v>
      </c>
      <c r="AM32" s="197"/>
      <c r="AN32" s="198"/>
    </row>
    <row r="33" spans="1:40" s="42" customFormat="1" ht="18" customHeight="1">
      <c r="A33" s="74"/>
      <c r="B33" s="193"/>
      <c r="C33" s="193"/>
      <c r="D33" s="193"/>
      <c r="E33" s="193"/>
      <c r="F33" s="193"/>
      <c r="G33" s="193"/>
      <c r="H33" s="193"/>
      <c r="I33" s="193"/>
      <c r="J33" s="193"/>
      <c r="K33" s="193"/>
      <c r="L33" s="193"/>
      <c r="M33" s="194"/>
      <c r="N33" s="195"/>
      <c r="O33" s="231"/>
      <c r="P33" s="209"/>
      <c r="Q33" s="209"/>
      <c r="R33" s="210"/>
      <c r="S33" s="196">
        <f t="shared" si="0"/>
        <v>0</v>
      </c>
      <c r="T33" s="197"/>
      <c r="U33" s="198"/>
      <c r="V33" s="72"/>
      <c r="W33" s="193"/>
      <c r="X33" s="193"/>
      <c r="Y33" s="193"/>
      <c r="Z33" s="205"/>
      <c r="AA33" s="205"/>
      <c r="AB33" s="205"/>
      <c r="AC33" s="205"/>
      <c r="AD33" s="193"/>
      <c r="AE33" s="193"/>
      <c r="AF33" s="193"/>
      <c r="AG33" s="193"/>
      <c r="AH33" s="75"/>
      <c r="AI33" s="209"/>
      <c r="AJ33" s="209"/>
      <c r="AK33" s="210"/>
      <c r="AL33" s="196">
        <f t="shared" si="2"/>
        <v>0</v>
      </c>
      <c r="AM33" s="197"/>
      <c r="AN33" s="198"/>
    </row>
    <row r="34" spans="1:40" s="42" customFormat="1" ht="18" customHeight="1">
      <c r="A34" s="74"/>
      <c r="B34" s="193"/>
      <c r="C34" s="193"/>
      <c r="D34" s="193"/>
      <c r="E34" s="193"/>
      <c r="F34" s="193"/>
      <c r="G34" s="193"/>
      <c r="H34" s="193"/>
      <c r="I34" s="193"/>
      <c r="J34" s="193"/>
      <c r="K34" s="193"/>
      <c r="L34" s="193"/>
      <c r="M34" s="194"/>
      <c r="N34" s="195"/>
      <c r="O34" s="231"/>
      <c r="P34" s="209"/>
      <c r="Q34" s="209"/>
      <c r="R34" s="210"/>
      <c r="S34" s="196">
        <f t="shared" si="0"/>
        <v>0</v>
      </c>
      <c r="T34" s="197"/>
      <c r="U34" s="198"/>
      <c r="V34" s="72"/>
      <c r="W34" s="193"/>
      <c r="X34" s="193"/>
      <c r="Y34" s="193"/>
      <c r="Z34" s="205"/>
      <c r="AA34" s="205"/>
      <c r="AB34" s="205"/>
      <c r="AC34" s="205"/>
      <c r="AD34" s="193"/>
      <c r="AE34" s="193"/>
      <c r="AF34" s="193"/>
      <c r="AG34" s="193"/>
      <c r="AH34" s="75"/>
      <c r="AI34" s="209"/>
      <c r="AJ34" s="209"/>
      <c r="AK34" s="210"/>
      <c r="AL34" s="196">
        <f t="shared" si="2"/>
        <v>0</v>
      </c>
      <c r="AM34" s="197"/>
      <c r="AN34" s="198"/>
    </row>
    <row r="35" spans="1:40" s="42" customFormat="1" ht="18" customHeight="1">
      <c r="A35" s="74"/>
      <c r="B35" s="193"/>
      <c r="C35" s="193"/>
      <c r="D35" s="193"/>
      <c r="E35" s="193"/>
      <c r="F35" s="193"/>
      <c r="G35" s="193"/>
      <c r="H35" s="193"/>
      <c r="I35" s="193"/>
      <c r="J35" s="193"/>
      <c r="K35" s="193"/>
      <c r="L35" s="193"/>
      <c r="M35" s="194"/>
      <c r="N35" s="195"/>
      <c r="O35" s="231"/>
      <c r="P35" s="209"/>
      <c r="Q35" s="209"/>
      <c r="R35" s="210"/>
      <c r="S35" s="196">
        <f t="shared" si="0"/>
        <v>0</v>
      </c>
      <c r="T35" s="197"/>
      <c r="U35" s="198"/>
      <c r="V35" s="72"/>
      <c r="W35" s="193"/>
      <c r="X35" s="193"/>
      <c r="Y35" s="193"/>
      <c r="Z35" s="205"/>
      <c r="AA35" s="205"/>
      <c r="AB35" s="205"/>
      <c r="AC35" s="205"/>
      <c r="AD35" s="193"/>
      <c r="AE35" s="193"/>
      <c r="AF35" s="193"/>
      <c r="AG35" s="193"/>
      <c r="AH35" s="75"/>
      <c r="AI35" s="209"/>
      <c r="AJ35" s="209"/>
      <c r="AK35" s="210"/>
      <c r="AL35" s="196">
        <f t="shared" si="2"/>
        <v>0</v>
      </c>
      <c r="AM35" s="197"/>
      <c r="AN35" s="198"/>
    </row>
    <row r="36" spans="1:40" s="42" customFormat="1" ht="18" customHeight="1">
      <c r="A36" s="74"/>
      <c r="B36" s="193"/>
      <c r="C36" s="193"/>
      <c r="D36" s="193"/>
      <c r="E36" s="193"/>
      <c r="F36" s="193"/>
      <c r="G36" s="193"/>
      <c r="H36" s="193"/>
      <c r="I36" s="193"/>
      <c r="J36" s="193"/>
      <c r="K36" s="193"/>
      <c r="L36" s="193"/>
      <c r="M36" s="194"/>
      <c r="N36" s="195"/>
      <c r="O36" s="231"/>
      <c r="P36" s="209"/>
      <c r="Q36" s="209"/>
      <c r="R36" s="210"/>
      <c r="S36" s="196">
        <f t="shared" si="0"/>
        <v>0</v>
      </c>
      <c r="T36" s="197"/>
      <c r="U36" s="198"/>
      <c r="V36" s="72"/>
      <c r="W36" s="193"/>
      <c r="X36" s="193"/>
      <c r="Y36" s="193"/>
      <c r="Z36" s="205"/>
      <c r="AA36" s="205"/>
      <c r="AB36" s="205"/>
      <c r="AC36" s="205"/>
      <c r="AD36" s="193"/>
      <c r="AE36" s="193"/>
      <c r="AF36" s="193"/>
      <c r="AG36" s="193"/>
      <c r="AH36" s="75"/>
      <c r="AI36" s="209"/>
      <c r="AJ36" s="209"/>
      <c r="AK36" s="210"/>
      <c r="AL36" s="196">
        <f t="shared" si="2"/>
        <v>0</v>
      </c>
      <c r="AM36" s="197"/>
      <c r="AN36" s="198"/>
    </row>
    <row r="37" spans="1:40" s="42" customFormat="1" ht="18" customHeight="1">
      <c r="A37" s="74"/>
      <c r="B37" s="193"/>
      <c r="C37" s="193"/>
      <c r="D37" s="193"/>
      <c r="E37" s="193"/>
      <c r="F37" s="193"/>
      <c r="G37" s="193"/>
      <c r="H37" s="193"/>
      <c r="I37" s="193"/>
      <c r="J37" s="193"/>
      <c r="K37" s="193"/>
      <c r="L37" s="193"/>
      <c r="M37" s="194"/>
      <c r="N37" s="195"/>
      <c r="O37" s="231"/>
      <c r="P37" s="209"/>
      <c r="Q37" s="209"/>
      <c r="R37" s="210"/>
      <c r="S37" s="196">
        <f t="shared" si="0"/>
        <v>0</v>
      </c>
      <c r="T37" s="197"/>
      <c r="U37" s="198"/>
      <c r="V37" s="72"/>
      <c r="W37" s="193"/>
      <c r="X37" s="193"/>
      <c r="Y37" s="193"/>
      <c r="Z37" s="205"/>
      <c r="AA37" s="205"/>
      <c r="AB37" s="205"/>
      <c r="AC37" s="205"/>
      <c r="AD37" s="193"/>
      <c r="AE37" s="193"/>
      <c r="AF37" s="193"/>
      <c r="AG37" s="193"/>
      <c r="AH37" s="75"/>
      <c r="AI37" s="209"/>
      <c r="AJ37" s="209"/>
      <c r="AK37" s="210"/>
      <c r="AL37" s="196">
        <f t="shared" si="2"/>
        <v>0</v>
      </c>
      <c r="AM37" s="197"/>
      <c r="AN37" s="198"/>
    </row>
    <row r="38" spans="1:40" s="42" customFormat="1" ht="18" customHeight="1">
      <c r="A38" s="74"/>
      <c r="B38" s="193"/>
      <c r="C38" s="193"/>
      <c r="D38" s="193"/>
      <c r="E38" s="193"/>
      <c r="F38" s="193"/>
      <c r="G38" s="193"/>
      <c r="H38" s="193"/>
      <c r="I38" s="193"/>
      <c r="J38" s="193"/>
      <c r="K38" s="193"/>
      <c r="L38" s="193"/>
      <c r="M38" s="194"/>
      <c r="N38" s="195"/>
      <c r="O38" s="231"/>
      <c r="P38" s="209"/>
      <c r="Q38" s="209"/>
      <c r="R38" s="210"/>
      <c r="S38" s="196">
        <f t="shared" si="0"/>
        <v>0</v>
      </c>
      <c r="T38" s="197"/>
      <c r="U38" s="198"/>
      <c r="V38" s="72"/>
      <c r="W38" s="193"/>
      <c r="X38" s="193"/>
      <c r="Y38" s="193"/>
      <c r="Z38" s="205"/>
      <c r="AA38" s="205"/>
      <c r="AB38" s="205"/>
      <c r="AC38" s="205"/>
      <c r="AD38" s="193"/>
      <c r="AE38" s="193"/>
      <c r="AF38" s="193"/>
      <c r="AG38" s="193"/>
      <c r="AH38" s="75"/>
      <c r="AI38" s="209"/>
      <c r="AJ38" s="209"/>
      <c r="AK38" s="210"/>
      <c r="AL38" s="196">
        <f t="shared" si="2"/>
        <v>0</v>
      </c>
      <c r="AM38" s="197"/>
      <c r="AN38" s="198"/>
    </row>
    <row r="39" spans="1:40" s="42" customFormat="1" ht="18" customHeight="1">
      <c r="A39" s="74"/>
      <c r="B39" s="193"/>
      <c r="C39" s="193"/>
      <c r="D39" s="193"/>
      <c r="E39" s="193"/>
      <c r="F39" s="193"/>
      <c r="G39" s="193"/>
      <c r="H39" s="193"/>
      <c r="I39" s="193"/>
      <c r="J39" s="193"/>
      <c r="K39" s="193"/>
      <c r="L39" s="193"/>
      <c r="M39" s="194"/>
      <c r="N39" s="195"/>
      <c r="O39" s="231"/>
      <c r="P39" s="209"/>
      <c r="Q39" s="209"/>
      <c r="R39" s="210"/>
      <c r="S39" s="196">
        <f t="shared" si="0"/>
        <v>0</v>
      </c>
      <c r="T39" s="197"/>
      <c r="U39" s="198"/>
      <c r="V39" s="72"/>
      <c r="W39" s="193"/>
      <c r="X39" s="193"/>
      <c r="Y39" s="193"/>
      <c r="Z39" s="205"/>
      <c r="AA39" s="205"/>
      <c r="AB39" s="205"/>
      <c r="AC39" s="205"/>
      <c r="AD39" s="193"/>
      <c r="AE39" s="193"/>
      <c r="AF39" s="193"/>
      <c r="AG39" s="193"/>
      <c r="AH39" s="75"/>
      <c r="AI39" s="209"/>
      <c r="AJ39" s="209"/>
      <c r="AK39" s="210"/>
      <c r="AL39" s="196">
        <f t="shared" si="2"/>
        <v>0</v>
      </c>
      <c r="AM39" s="197"/>
      <c r="AN39" s="198"/>
    </row>
    <row r="40" spans="1:40" s="42" customFormat="1" ht="18" customHeight="1">
      <c r="A40" s="74"/>
      <c r="B40" s="193"/>
      <c r="C40" s="193"/>
      <c r="D40" s="193"/>
      <c r="E40" s="193"/>
      <c r="F40" s="193"/>
      <c r="G40" s="193"/>
      <c r="H40" s="193"/>
      <c r="I40" s="193"/>
      <c r="J40" s="193"/>
      <c r="K40" s="193"/>
      <c r="L40" s="193"/>
      <c r="M40" s="194"/>
      <c r="N40" s="195"/>
      <c r="O40" s="231"/>
      <c r="P40" s="209"/>
      <c r="Q40" s="209"/>
      <c r="R40" s="210"/>
      <c r="S40" s="196">
        <f t="shared" si="0"/>
        <v>0</v>
      </c>
      <c r="T40" s="197"/>
      <c r="U40" s="198"/>
      <c r="V40" s="72"/>
      <c r="W40" s="193"/>
      <c r="X40" s="193"/>
      <c r="Y40" s="193"/>
      <c r="Z40" s="205"/>
      <c r="AA40" s="205"/>
      <c r="AB40" s="205"/>
      <c r="AC40" s="205"/>
      <c r="AD40" s="193"/>
      <c r="AE40" s="193"/>
      <c r="AF40" s="193"/>
      <c r="AG40" s="193"/>
      <c r="AH40" s="75"/>
      <c r="AI40" s="209"/>
      <c r="AJ40" s="209"/>
      <c r="AK40" s="210"/>
      <c r="AL40" s="196">
        <f t="shared" si="2"/>
        <v>0</v>
      </c>
      <c r="AM40" s="197"/>
      <c r="AN40" s="198"/>
    </row>
    <row r="41" spans="1:40" s="42" customFormat="1" ht="18" customHeight="1">
      <c r="A41" s="74"/>
      <c r="B41" s="193"/>
      <c r="C41" s="193"/>
      <c r="D41" s="193"/>
      <c r="E41" s="193"/>
      <c r="F41" s="193"/>
      <c r="G41" s="193"/>
      <c r="H41" s="193"/>
      <c r="I41" s="193"/>
      <c r="J41" s="193"/>
      <c r="K41" s="193"/>
      <c r="L41" s="193"/>
      <c r="M41" s="194"/>
      <c r="N41" s="195"/>
      <c r="O41" s="231"/>
      <c r="P41" s="209"/>
      <c r="Q41" s="209"/>
      <c r="R41" s="210"/>
      <c r="S41" s="196">
        <f t="shared" si="0"/>
        <v>0</v>
      </c>
      <c r="T41" s="197"/>
      <c r="U41" s="198"/>
      <c r="V41" s="72"/>
      <c r="W41" s="193"/>
      <c r="X41" s="193"/>
      <c r="Y41" s="193"/>
      <c r="Z41" s="205"/>
      <c r="AA41" s="205"/>
      <c r="AB41" s="205"/>
      <c r="AC41" s="205"/>
      <c r="AD41" s="193"/>
      <c r="AE41" s="193"/>
      <c r="AF41" s="193"/>
      <c r="AG41" s="193"/>
      <c r="AH41" s="75"/>
      <c r="AI41" s="209"/>
      <c r="AJ41" s="209"/>
      <c r="AK41" s="210"/>
      <c r="AL41" s="196">
        <f t="shared" si="2"/>
        <v>0</v>
      </c>
      <c r="AM41" s="197"/>
      <c r="AN41" s="198"/>
    </row>
    <row r="42" spans="1:40" s="42" customFormat="1" ht="18" customHeight="1">
      <c r="A42" s="74"/>
      <c r="B42" s="193"/>
      <c r="C42" s="193"/>
      <c r="D42" s="193"/>
      <c r="E42" s="193"/>
      <c r="F42" s="193"/>
      <c r="G42" s="193"/>
      <c r="H42" s="193"/>
      <c r="I42" s="193"/>
      <c r="J42" s="193"/>
      <c r="K42" s="193"/>
      <c r="L42" s="193"/>
      <c r="M42" s="194"/>
      <c r="N42" s="195"/>
      <c r="O42" s="231"/>
      <c r="P42" s="209"/>
      <c r="Q42" s="209"/>
      <c r="R42" s="210"/>
      <c r="S42" s="196">
        <f t="shared" si="0"/>
        <v>0</v>
      </c>
      <c r="T42" s="197"/>
      <c r="U42" s="198"/>
      <c r="V42" s="72"/>
      <c r="W42" s="193"/>
      <c r="X42" s="193"/>
      <c r="Y42" s="193"/>
      <c r="Z42" s="205"/>
      <c r="AA42" s="205"/>
      <c r="AB42" s="205"/>
      <c r="AC42" s="205"/>
      <c r="AD42" s="193"/>
      <c r="AE42" s="193"/>
      <c r="AF42" s="193"/>
      <c r="AG42" s="193"/>
      <c r="AH42" s="75"/>
      <c r="AI42" s="209"/>
      <c r="AJ42" s="209"/>
      <c r="AK42" s="210"/>
      <c r="AL42" s="196">
        <f t="shared" si="2"/>
        <v>0</v>
      </c>
      <c r="AM42" s="197"/>
      <c r="AN42" s="198"/>
    </row>
    <row r="43" spans="1:40" s="42" customFormat="1" ht="18" customHeight="1">
      <c r="A43" s="76"/>
      <c r="B43" s="193"/>
      <c r="C43" s="193"/>
      <c r="D43" s="193"/>
      <c r="E43" s="193"/>
      <c r="F43" s="193"/>
      <c r="G43" s="193"/>
      <c r="H43" s="193"/>
      <c r="I43" s="193"/>
      <c r="J43" s="193"/>
      <c r="K43" s="193"/>
      <c r="L43" s="193"/>
      <c r="M43" s="194"/>
      <c r="N43" s="195"/>
      <c r="O43" s="231"/>
      <c r="P43" s="209"/>
      <c r="Q43" s="209"/>
      <c r="R43" s="210"/>
      <c r="S43" s="196">
        <f t="shared" ref="S43" si="3">SUM(M43*O43)</f>
        <v>0</v>
      </c>
      <c r="T43" s="197"/>
      <c r="U43" s="198"/>
      <c r="V43" s="72"/>
      <c r="W43" s="193"/>
      <c r="X43" s="193"/>
      <c r="Y43" s="193"/>
      <c r="Z43" s="205"/>
      <c r="AA43" s="205"/>
      <c r="AB43" s="205"/>
      <c r="AC43" s="205"/>
      <c r="AD43" s="193"/>
      <c r="AE43" s="193"/>
      <c r="AF43" s="193"/>
      <c r="AG43" s="193"/>
      <c r="AH43" s="75"/>
      <c r="AI43" s="209"/>
      <c r="AJ43" s="209"/>
      <c r="AK43" s="210"/>
      <c r="AL43" s="196">
        <f t="shared" ref="AL43" si="4">SUM(AH43*AI43)</f>
        <v>0</v>
      </c>
      <c r="AM43" s="197"/>
      <c r="AN43" s="198"/>
    </row>
    <row r="44" spans="1:40" s="42" customFormat="1" ht="18" customHeight="1">
      <c r="A44" s="74"/>
      <c r="B44" s="193"/>
      <c r="C44" s="193"/>
      <c r="D44" s="193"/>
      <c r="E44" s="193"/>
      <c r="F44" s="193"/>
      <c r="G44" s="193"/>
      <c r="H44" s="193"/>
      <c r="I44" s="193"/>
      <c r="J44" s="193"/>
      <c r="K44" s="193"/>
      <c r="L44" s="193"/>
      <c r="M44" s="194"/>
      <c r="N44" s="195"/>
      <c r="O44" s="231"/>
      <c r="P44" s="209"/>
      <c r="Q44" s="209"/>
      <c r="R44" s="210"/>
      <c r="S44" s="196">
        <f t="shared" si="0"/>
        <v>0</v>
      </c>
      <c r="T44" s="197"/>
      <c r="U44" s="198"/>
      <c r="V44" s="72"/>
      <c r="W44" s="193"/>
      <c r="X44" s="193"/>
      <c r="Y44" s="193"/>
      <c r="Z44" s="205"/>
      <c r="AA44" s="205"/>
      <c r="AB44" s="205"/>
      <c r="AC44" s="205"/>
      <c r="AD44" s="193"/>
      <c r="AE44" s="193"/>
      <c r="AF44" s="193"/>
      <c r="AG44" s="193"/>
      <c r="AH44" s="75"/>
      <c r="AI44" s="209"/>
      <c r="AJ44" s="209"/>
      <c r="AK44" s="210"/>
      <c r="AL44" s="196">
        <f t="shared" si="2"/>
        <v>0</v>
      </c>
      <c r="AM44" s="197"/>
      <c r="AN44" s="198"/>
    </row>
    <row r="45" spans="1:40" s="42" customFormat="1" ht="18" customHeight="1">
      <c r="A45" s="74"/>
      <c r="B45" s="193"/>
      <c r="C45" s="193"/>
      <c r="D45" s="193"/>
      <c r="E45" s="193"/>
      <c r="F45" s="193"/>
      <c r="G45" s="193"/>
      <c r="H45" s="193"/>
      <c r="I45" s="193"/>
      <c r="J45" s="193"/>
      <c r="K45" s="193"/>
      <c r="L45" s="193"/>
      <c r="M45" s="194"/>
      <c r="N45" s="195"/>
      <c r="O45" s="231"/>
      <c r="P45" s="209"/>
      <c r="Q45" s="209"/>
      <c r="R45" s="210"/>
      <c r="S45" s="196">
        <f t="shared" si="0"/>
        <v>0</v>
      </c>
      <c r="T45" s="197"/>
      <c r="U45" s="198"/>
      <c r="V45" s="72"/>
      <c r="W45" s="193"/>
      <c r="X45" s="193"/>
      <c r="Y45" s="193"/>
      <c r="Z45" s="205"/>
      <c r="AA45" s="205"/>
      <c r="AB45" s="205"/>
      <c r="AC45" s="205"/>
      <c r="AD45" s="193"/>
      <c r="AE45" s="193"/>
      <c r="AF45" s="193"/>
      <c r="AG45" s="193"/>
      <c r="AH45" s="75"/>
      <c r="AI45" s="209"/>
      <c r="AJ45" s="209"/>
      <c r="AK45" s="210"/>
      <c r="AL45" s="196">
        <f t="shared" si="2"/>
        <v>0</v>
      </c>
      <c r="AM45" s="197"/>
      <c r="AN45" s="198"/>
    </row>
    <row r="46" spans="1:40" s="42" customFormat="1" ht="18" customHeight="1">
      <c r="A46" s="74"/>
      <c r="B46" s="193"/>
      <c r="C46" s="193"/>
      <c r="D46" s="193"/>
      <c r="E46" s="193"/>
      <c r="F46" s="193"/>
      <c r="G46" s="193"/>
      <c r="H46" s="193"/>
      <c r="I46" s="193"/>
      <c r="J46" s="193"/>
      <c r="K46" s="193"/>
      <c r="L46" s="193"/>
      <c r="M46" s="194"/>
      <c r="N46" s="195"/>
      <c r="O46" s="231"/>
      <c r="P46" s="209"/>
      <c r="Q46" s="209"/>
      <c r="R46" s="210"/>
      <c r="S46" s="196">
        <f t="shared" si="0"/>
        <v>0</v>
      </c>
      <c r="T46" s="197"/>
      <c r="U46" s="198"/>
      <c r="V46" s="72"/>
      <c r="W46" s="193"/>
      <c r="X46" s="193"/>
      <c r="Y46" s="193"/>
      <c r="Z46" s="205"/>
      <c r="AA46" s="205"/>
      <c r="AB46" s="205"/>
      <c r="AC46" s="205"/>
      <c r="AD46" s="193"/>
      <c r="AE46" s="193"/>
      <c r="AF46" s="193"/>
      <c r="AG46" s="193"/>
      <c r="AH46" s="75"/>
      <c r="AI46" s="209"/>
      <c r="AJ46" s="209"/>
      <c r="AK46" s="210"/>
      <c r="AL46" s="196">
        <f t="shared" si="2"/>
        <v>0</v>
      </c>
      <c r="AM46" s="197"/>
      <c r="AN46" s="198"/>
    </row>
    <row r="47" spans="1:40" s="42" customFormat="1" ht="18" customHeight="1">
      <c r="A47" s="74"/>
      <c r="B47" s="193"/>
      <c r="C47" s="193"/>
      <c r="D47" s="193"/>
      <c r="E47" s="193"/>
      <c r="F47" s="193"/>
      <c r="G47" s="193"/>
      <c r="H47" s="193"/>
      <c r="I47" s="193"/>
      <c r="J47" s="193"/>
      <c r="K47" s="193"/>
      <c r="L47" s="193"/>
      <c r="M47" s="194"/>
      <c r="N47" s="195"/>
      <c r="O47" s="231"/>
      <c r="P47" s="209"/>
      <c r="Q47" s="209"/>
      <c r="R47" s="210"/>
      <c r="S47" s="196">
        <f t="shared" si="0"/>
        <v>0</v>
      </c>
      <c r="T47" s="197"/>
      <c r="U47" s="198"/>
      <c r="V47" s="72"/>
      <c r="W47" s="193"/>
      <c r="X47" s="193"/>
      <c r="Y47" s="193"/>
      <c r="Z47" s="205"/>
      <c r="AA47" s="205"/>
      <c r="AB47" s="205"/>
      <c r="AC47" s="205"/>
      <c r="AD47" s="193"/>
      <c r="AE47" s="193"/>
      <c r="AF47" s="193"/>
      <c r="AG47" s="193"/>
      <c r="AH47" s="75"/>
      <c r="AI47" s="209"/>
      <c r="AJ47" s="209"/>
      <c r="AK47" s="210"/>
      <c r="AL47" s="196">
        <f t="shared" si="2"/>
        <v>0</v>
      </c>
      <c r="AM47" s="197"/>
      <c r="AN47" s="198"/>
    </row>
    <row r="48" spans="1:40" s="42" customFormat="1" ht="18" customHeight="1">
      <c r="A48" s="74"/>
      <c r="B48" s="193"/>
      <c r="C48" s="193"/>
      <c r="D48" s="193"/>
      <c r="E48" s="193"/>
      <c r="F48" s="193"/>
      <c r="G48" s="193"/>
      <c r="H48" s="193"/>
      <c r="I48" s="193"/>
      <c r="J48" s="193"/>
      <c r="K48" s="193"/>
      <c r="L48" s="193"/>
      <c r="M48" s="194"/>
      <c r="N48" s="195"/>
      <c r="O48" s="231"/>
      <c r="P48" s="209"/>
      <c r="Q48" s="209"/>
      <c r="R48" s="210"/>
      <c r="S48" s="196">
        <f t="shared" si="0"/>
        <v>0</v>
      </c>
      <c r="T48" s="197"/>
      <c r="U48" s="198"/>
      <c r="V48" s="72"/>
      <c r="W48" s="193"/>
      <c r="X48" s="193"/>
      <c r="Y48" s="193"/>
      <c r="Z48" s="205"/>
      <c r="AA48" s="205"/>
      <c r="AB48" s="205"/>
      <c r="AC48" s="205"/>
      <c r="AD48" s="193"/>
      <c r="AE48" s="193"/>
      <c r="AF48" s="193"/>
      <c r="AG48" s="193"/>
      <c r="AH48" s="75"/>
      <c r="AI48" s="209"/>
      <c r="AJ48" s="209"/>
      <c r="AK48" s="210"/>
      <c r="AL48" s="196">
        <f t="shared" si="2"/>
        <v>0</v>
      </c>
      <c r="AM48" s="197"/>
      <c r="AN48" s="198"/>
    </row>
    <row r="49" spans="1:40" s="42" customFormat="1" ht="18" customHeight="1">
      <c r="A49" s="74"/>
      <c r="B49" s="193"/>
      <c r="C49" s="193"/>
      <c r="D49" s="193"/>
      <c r="E49" s="193"/>
      <c r="F49" s="193"/>
      <c r="G49" s="193"/>
      <c r="H49" s="193"/>
      <c r="I49" s="193"/>
      <c r="J49" s="193"/>
      <c r="K49" s="193"/>
      <c r="L49" s="193"/>
      <c r="M49" s="194"/>
      <c r="N49" s="195"/>
      <c r="O49" s="231"/>
      <c r="P49" s="209"/>
      <c r="Q49" s="209"/>
      <c r="R49" s="210"/>
      <c r="S49" s="196">
        <f t="shared" si="0"/>
        <v>0</v>
      </c>
      <c r="T49" s="197"/>
      <c r="U49" s="198"/>
      <c r="V49" s="72"/>
      <c r="W49" s="193"/>
      <c r="X49" s="193"/>
      <c r="Y49" s="193"/>
      <c r="Z49" s="205"/>
      <c r="AA49" s="205"/>
      <c r="AB49" s="205"/>
      <c r="AC49" s="205"/>
      <c r="AD49" s="193"/>
      <c r="AE49" s="193"/>
      <c r="AF49" s="193"/>
      <c r="AG49" s="193"/>
      <c r="AH49" s="75"/>
      <c r="AI49" s="209"/>
      <c r="AJ49" s="209"/>
      <c r="AK49" s="210"/>
      <c r="AL49" s="196">
        <f t="shared" si="2"/>
        <v>0</v>
      </c>
      <c r="AM49" s="197"/>
      <c r="AN49" s="198"/>
    </row>
    <row r="50" spans="1:40" s="42" customFormat="1" ht="18" customHeight="1">
      <c r="A50" s="74"/>
      <c r="B50" s="193"/>
      <c r="C50" s="193"/>
      <c r="D50" s="193"/>
      <c r="E50" s="193"/>
      <c r="F50" s="193"/>
      <c r="G50" s="193"/>
      <c r="H50" s="193"/>
      <c r="I50" s="193"/>
      <c r="J50" s="193"/>
      <c r="K50" s="193"/>
      <c r="L50" s="193"/>
      <c r="M50" s="194"/>
      <c r="N50" s="195"/>
      <c r="O50" s="231"/>
      <c r="P50" s="209"/>
      <c r="Q50" s="209"/>
      <c r="R50" s="210"/>
      <c r="S50" s="196">
        <f t="shared" si="0"/>
        <v>0</v>
      </c>
      <c r="T50" s="197"/>
      <c r="U50" s="198"/>
      <c r="V50" s="72"/>
      <c r="W50" s="193"/>
      <c r="X50" s="193"/>
      <c r="Y50" s="193"/>
      <c r="Z50" s="205"/>
      <c r="AA50" s="205"/>
      <c r="AB50" s="205"/>
      <c r="AC50" s="205"/>
      <c r="AD50" s="193"/>
      <c r="AE50" s="193"/>
      <c r="AF50" s="193"/>
      <c r="AG50" s="193"/>
      <c r="AH50" s="75"/>
      <c r="AI50" s="209"/>
      <c r="AJ50" s="209"/>
      <c r="AK50" s="210"/>
      <c r="AL50" s="196">
        <f t="shared" si="2"/>
        <v>0</v>
      </c>
      <c r="AM50" s="197"/>
      <c r="AN50" s="198"/>
    </row>
    <row r="51" spans="1:40" s="42" customFormat="1" ht="18" customHeight="1">
      <c r="A51" s="74"/>
      <c r="B51" s="193"/>
      <c r="C51" s="193"/>
      <c r="D51" s="193"/>
      <c r="E51" s="193"/>
      <c r="F51" s="193"/>
      <c r="G51" s="193"/>
      <c r="H51" s="193"/>
      <c r="I51" s="193"/>
      <c r="J51" s="193"/>
      <c r="K51" s="193"/>
      <c r="L51" s="193"/>
      <c r="M51" s="194"/>
      <c r="N51" s="195"/>
      <c r="O51" s="231"/>
      <c r="P51" s="209"/>
      <c r="Q51" s="209"/>
      <c r="R51" s="210"/>
      <c r="S51" s="196">
        <f t="shared" si="0"/>
        <v>0</v>
      </c>
      <c r="T51" s="197"/>
      <c r="U51" s="198"/>
      <c r="V51" s="72"/>
      <c r="W51" s="193"/>
      <c r="X51" s="193"/>
      <c r="Y51" s="193"/>
      <c r="Z51" s="205"/>
      <c r="AA51" s="205"/>
      <c r="AB51" s="205"/>
      <c r="AC51" s="205"/>
      <c r="AD51" s="193"/>
      <c r="AE51" s="193"/>
      <c r="AF51" s="193"/>
      <c r="AG51" s="193"/>
      <c r="AH51" s="75"/>
      <c r="AI51" s="209"/>
      <c r="AJ51" s="209"/>
      <c r="AK51" s="210"/>
      <c r="AL51" s="196">
        <f t="shared" si="2"/>
        <v>0</v>
      </c>
      <c r="AM51" s="197"/>
      <c r="AN51" s="198"/>
    </row>
    <row r="52" spans="1:40" s="42" customFormat="1" ht="18" customHeight="1">
      <c r="A52" s="74"/>
      <c r="B52" s="193"/>
      <c r="C52" s="193"/>
      <c r="D52" s="193"/>
      <c r="E52" s="193"/>
      <c r="F52" s="193"/>
      <c r="G52" s="193"/>
      <c r="H52" s="193"/>
      <c r="I52" s="193"/>
      <c r="J52" s="193"/>
      <c r="K52" s="193"/>
      <c r="L52" s="193"/>
      <c r="M52" s="194"/>
      <c r="N52" s="195"/>
      <c r="O52" s="231"/>
      <c r="P52" s="209"/>
      <c r="Q52" s="209"/>
      <c r="R52" s="210"/>
      <c r="S52" s="196">
        <f t="shared" si="0"/>
        <v>0</v>
      </c>
      <c r="T52" s="197"/>
      <c r="U52" s="198"/>
      <c r="V52" s="72"/>
      <c r="W52" s="193"/>
      <c r="X52" s="193"/>
      <c r="Y52" s="193"/>
      <c r="Z52" s="205"/>
      <c r="AA52" s="205"/>
      <c r="AB52" s="205"/>
      <c r="AC52" s="205"/>
      <c r="AD52" s="193"/>
      <c r="AE52" s="193"/>
      <c r="AF52" s="193"/>
      <c r="AG52" s="193"/>
      <c r="AH52" s="75"/>
      <c r="AI52" s="209"/>
      <c r="AJ52" s="209"/>
      <c r="AK52" s="210"/>
      <c r="AL52" s="196">
        <f t="shared" si="2"/>
        <v>0</v>
      </c>
      <c r="AM52" s="197"/>
      <c r="AN52" s="198"/>
    </row>
    <row r="53" spans="1:40" s="42" customFormat="1" ht="18" customHeight="1">
      <c r="A53" s="76"/>
      <c r="B53" s="193"/>
      <c r="C53" s="193"/>
      <c r="D53" s="193"/>
      <c r="E53" s="193"/>
      <c r="F53" s="193"/>
      <c r="G53" s="193"/>
      <c r="H53" s="193"/>
      <c r="I53" s="193"/>
      <c r="J53" s="193"/>
      <c r="K53" s="193"/>
      <c r="L53" s="193"/>
      <c r="M53" s="194"/>
      <c r="N53" s="195"/>
      <c r="O53" s="231"/>
      <c r="P53" s="209"/>
      <c r="Q53" s="209"/>
      <c r="R53" s="210"/>
      <c r="S53" s="196">
        <f t="shared" ref="S53" si="5">SUM(M53*O53)</f>
        <v>0</v>
      </c>
      <c r="T53" s="197"/>
      <c r="U53" s="198"/>
      <c r="V53" s="72"/>
      <c r="W53" s="193"/>
      <c r="X53" s="193"/>
      <c r="Y53" s="193"/>
      <c r="Z53" s="205"/>
      <c r="AA53" s="205"/>
      <c r="AB53" s="205"/>
      <c r="AC53" s="205"/>
      <c r="AD53" s="193"/>
      <c r="AE53" s="193"/>
      <c r="AF53" s="193"/>
      <c r="AG53" s="193"/>
      <c r="AH53" s="75"/>
      <c r="AI53" s="209"/>
      <c r="AJ53" s="209"/>
      <c r="AK53" s="210"/>
      <c r="AL53" s="196">
        <f t="shared" ref="AL53" si="6">SUM(AH53*AI53)</f>
        <v>0</v>
      </c>
      <c r="AM53" s="197"/>
      <c r="AN53" s="198"/>
    </row>
    <row r="54" spans="1:40" s="42" customFormat="1" ht="18" customHeight="1">
      <c r="A54" s="76"/>
      <c r="B54" s="193"/>
      <c r="C54" s="193"/>
      <c r="D54" s="193"/>
      <c r="E54" s="193"/>
      <c r="F54" s="193"/>
      <c r="G54" s="193"/>
      <c r="H54" s="193"/>
      <c r="I54" s="193"/>
      <c r="J54" s="193"/>
      <c r="K54" s="193"/>
      <c r="L54" s="193"/>
      <c r="M54" s="194"/>
      <c r="N54" s="195"/>
      <c r="O54" s="231"/>
      <c r="P54" s="209"/>
      <c r="Q54" s="209"/>
      <c r="R54" s="210"/>
      <c r="S54" s="196">
        <f t="shared" ref="S54" si="7">SUM(M54*O54)</f>
        <v>0</v>
      </c>
      <c r="T54" s="197"/>
      <c r="U54" s="198"/>
      <c r="V54" s="72"/>
      <c r="W54" s="193"/>
      <c r="X54" s="193"/>
      <c r="Y54" s="193"/>
      <c r="Z54" s="205"/>
      <c r="AA54" s="205"/>
      <c r="AB54" s="205"/>
      <c r="AC54" s="205"/>
      <c r="AD54" s="193"/>
      <c r="AE54" s="193"/>
      <c r="AF54" s="193"/>
      <c r="AG54" s="193"/>
      <c r="AH54" s="75"/>
      <c r="AI54" s="209"/>
      <c r="AJ54" s="209"/>
      <c r="AK54" s="210"/>
      <c r="AL54" s="196">
        <f t="shared" ref="AL54" si="8">SUM(AH54*AI54)</f>
        <v>0</v>
      </c>
      <c r="AM54" s="197"/>
      <c r="AN54" s="198"/>
    </row>
    <row r="55" spans="1:40" s="42" customFormat="1" ht="18" customHeight="1">
      <c r="A55" s="74"/>
      <c r="B55" s="193"/>
      <c r="C55" s="193"/>
      <c r="D55" s="193"/>
      <c r="E55" s="193"/>
      <c r="F55" s="193"/>
      <c r="G55" s="193"/>
      <c r="H55" s="193"/>
      <c r="I55" s="193"/>
      <c r="J55" s="193"/>
      <c r="K55" s="193"/>
      <c r="L55" s="193"/>
      <c r="M55" s="194"/>
      <c r="N55" s="195"/>
      <c r="O55" s="231"/>
      <c r="P55" s="209"/>
      <c r="Q55" s="209"/>
      <c r="R55" s="210"/>
      <c r="S55" s="196">
        <f t="shared" si="0"/>
        <v>0</v>
      </c>
      <c r="T55" s="197"/>
      <c r="U55" s="198"/>
      <c r="V55" s="72"/>
      <c r="W55" s="193"/>
      <c r="X55" s="193"/>
      <c r="Y55" s="193"/>
      <c r="Z55" s="205"/>
      <c r="AA55" s="205"/>
      <c r="AB55" s="205"/>
      <c r="AC55" s="205"/>
      <c r="AD55" s="193"/>
      <c r="AE55" s="193"/>
      <c r="AF55" s="193"/>
      <c r="AG55" s="193"/>
      <c r="AH55" s="75"/>
      <c r="AI55" s="209"/>
      <c r="AJ55" s="209"/>
      <c r="AK55" s="210"/>
      <c r="AL55" s="196">
        <f t="shared" si="2"/>
        <v>0</v>
      </c>
      <c r="AM55" s="197"/>
      <c r="AN55" s="198"/>
    </row>
    <row r="56" spans="1:40" s="42" customFormat="1" ht="18" customHeight="1">
      <c r="A56" s="74"/>
      <c r="B56" s="193"/>
      <c r="C56" s="193"/>
      <c r="D56" s="193"/>
      <c r="E56" s="193"/>
      <c r="F56" s="193"/>
      <c r="G56" s="193"/>
      <c r="H56" s="193"/>
      <c r="I56" s="193"/>
      <c r="J56" s="193"/>
      <c r="K56" s="193"/>
      <c r="L56" s="193"/>
      <c r="M56" s="194"/>
      <c r="N56" s="195"/>
      <c r="O56" s="231"/>
      <c r="P56" s="209"/>
      <c r="Q56" s="209"/>
      <c r="R56" s="210"/>
      <c r="S56" s="196">
        <f t="shared" si="0"/>
        <v>0</v>
      </c>
      <c r="T56" s="197"/>
      <c r="U56" s="198"/>
      <c r="V56" s="72"/>
      <c r="W56" s="193"/>
      <c r="X56" s="193"/>
      <c r="Y56" s="193"/>
      <c r="Z56" s="205"/>
      <c r="AA56" s="205"/>
      <c r="AB56" s="205"/>
      <c r="AC56" s="205"/>
      <c r="AD56" s="193"/>
      <c r="AE56" s="193"/>
      <c r="AF56" s="193"/>
      <c r="AG56" s="193"/>
      <c r="AH56" s="75"/>
      <c r="AI56" s="209"/>
      <c r="AJ56" s="209"/>
      <c r="AK56" s="210"/>
      <c r="AL56" s="196">
        <f t="shared" si="2"/>
        <v>0</v>
      </c>
      <c r="AM56" s="197"/>
      <c r="AN56" s="198"/>
    </row>
    <row r="57" spans="1:40" s="42" customFormat="1" ht="18" customHeight="1">
      <c r="A57" s="74"/>
      <c r="B57" s="193"/>
      <c r="C57" s="193"/>
      <c r="D57" s="193"/>
      <c r="E57" s="193"/>
      <c r="F57" s="193"/>
      <c r="G57" s="193"/>
      <c r="H57" s="193"/>
      <c r="I57" s="193"/>
      <c r="J57" s="193"/>
      <c r="K57" s="193"/>
      <c r="L57" s="193"/>
      <c r="M57" s="194"/>
      <c r="N57" s="195"/>
      <c r="O57" s="231"/>
      <c r="P57" s="209"/>
      <c r="Q57" s="209"/>
      <c r="R57" s="210"/>
      <c r="S57" s="196">
        <f t="shared" si="0"/>
        <v>0</v>
      </c>
      <c r="T57" s="197"/>
      <c r="U57" s="198"/>
      <c r="V57" s="72"/>
      <c r="W57" s="193"/>
      <c r="X57" s="193"/>
      <c r="Y57" s="193"/>
      <c r="Z57" s="205"/>
      <c r="AA57" s="205"/>
      <c r="AB57" s="205"/>
      <c r="AC57" s="205"/>
      <c r="AD57" s="193"/>
      <c r="AE57" s="193"/>
      <c r="AF57" s="193"/>
      <c r="AG57" s="193"/>
      <c r="AH57" s="75"/>
      <c r="AI57" s="209"/>
      <c r="AJ57" s="209"/>
      <c r="AK57" s="210"/>
      <c r="AL57" s="196">
        <f t="shared" si="2"/>
        <v>0</v>
      </c>
      <c r="AM57" s="197"/>
      <c r="AN57" s="198"/>
    </row>
    <row r="58" spans="1:40" s="42" customFormat="1" ht="18" customHeight="1">
      <c r="A58" s="74"/>
      <c r="B58" s="193"/>
      <c r="C58" s="193"/>
      <c r="D58" s="193"/>
      <c r="E58" s="193"/>
      <c r="F58" s="193"/>
      <c r="G58" s="193"/>
      <c r="H58" s="193"/>
      <c r="I58" s="193"/>
      <c r="J58" s="193"/>
      <c r="K58" s="193"/>
      <c r="L58" s="193"/>
      <c r="M58" s="194"/>
      <c r="N58" s="195"/>
      <c r="O58" s="231"/>
      <c r="P58" s="209"/>
      <c r="Q58" s="209"/>
      <c r="R58" s="210"/>
      <c r="S58" s="196">
        <f t="shared" si="0"/>
        <v>0</v>
      </c>
      <c r="T58" s="197"/>
      <c r="U58" s="198"/>
      <c r="V58" s="72"/>
      <c r="W58" s="193"/>
      <c r="X58" s="193"/>
      <c r="Y58" s="193"/>
      <c r="Z58" s="205"/>
      <c r="AA58" s="205"/>
      <c r="AB58" s="205"/>
      <c r="AC58" s="205"/>
      <c r="AD58" s="193"/>
      <c r="AE58" s="193"/>
      <c r="AF58" s="193"/>
      <c r="AG58" s="193"/>
      <c r="AH58" s="75"/>
      <c r="AI58" s="209"/>
      <c r="AJ58" s="209"/>
      <c r="AK58" s="210"/>
      <c r="AL58" s="196">
        <f t="shared" si="2"/>
        <v>0</v>
      </c>
      <c r="AM58" s="197"/>
      <c r="AN58" s="198"/>
    </row>
    <row r="59" spans="1:40" s="42" customFormat="1" ht="18" customHeight="1">
      <c r="A59" s="190" t="s">
        <v>58</v>
      </c>
      <c r="B59" s="191"/>
      <c r="C59" s="191"/>
      <c r="D59" s="191"/>
      <c r="E59" s="191"/>
      <c r="F59" s="191"/>
      <c r="G59" s="191"/>
      <c r="H59" s="191"/>
      <c r="I59" s="191"/>
      <c r="J59" s="191"/>
      <c r="K59" s="191"/>
      <c r="L59" s="191"/>
      <c r="M59" s="191"/>
      <c r="N59" s="191"/>
      <c r="O59" s="191"/>
      <c r="P59" s="191"/>
      <c r="Q59" s="191"/>
      <c r="R59" s="192"/>
      <c r="S59" s="183">
        <f>SUM(S18:U58)</f>
        <v>0</v>
      </c>
      <c r="T59" s="184"/>
      <c r="U59" s="185"/>
      <c r="V59" s="72"/>
      <c r="W59" s="190" t="s">
        <v>58</v>
      </c>
      <c r="X59" s="191"/>
      <c r="Y59" s="191"/>
      <c r="Z59" s="191"/>
      <c r="AA59" s="191"/>
      <c r="AB59" s="191"/>
      <c r="AC59" s="191"/>
      <c r="AD59" s="191"/>
      <c r="AE59" s="191"/>
      <c r="AF59" s="191"/>
      <c r="AG59" s="191"/>
      <c r="AH59" s="191"/>
      <c r="AI59" s="191"/>
      <c r="AJ59" s="191"/>
      <c r="AK59" s="192"/>
      <c r="AL59" s="183">
        <v>0</v>
      </c>
      <c r="AM59" s="184"/>
      <c r="AN59" s="185"/>
    </row>
    <row r="60" spans="1:40">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row>
    <row r="61" spans="1:40" s="42" customFormat="1" ht="18" customHeight="1">
      <c r="A61" s="41" t="s">
        <v>39</v>
      </c>
      <c r="B61" s="211" t="s">
        <v>40</v>
      </c>
      <c r="C61" s="211"/>
      <c r="D61" s="211"/>
      <c r="E61" s="211"/>
      <c r="F61" s="211" t="s">
        <v>41</v>
      </c>
      <c r="G61" s="211"/>
      <c r="H61" s="211"/>
      <c r="I61" s="211"/>
      <c r="J61" s="211"/>
      <c r="K61" s="211"/>
      <c r="L61" s="211"/>
      <c r="M61" s="221" t="s">
        <v>81</v>
      </c>
      <c r="N61" s="222"/>
      <c r="O61" s="253" t="s">
        <v>89</v>
      </c>
      <c r="P61" s="253"/>
      <c r="Q61" s="253"/>
      <c r="R61" s="222"/>
      <c r="S61" s="212" t="s">
        <v>90</v>
      </c>
      <c r="T61" s="213"/>
      <c r="U61" s="214"/>
      <c r="V61" s="72"/>
      <c r="W61" s="211" t="s">
        <v>39</v>
      </c>
      <c r="X61" s="211"/>
      <c r="Y61" s="211"/>
      <c r="Z61" s="211" t="s">
        <v>40</v>
      </c>
      <c r="AA61" s="211"/>
      <c r="AB61" s="211"/>
      <c r="AC61" s="211"/>
      <c r="AD61" s="211" t="s">
        <v>41</v>
      </c>
      <c r="AE61" s="211"/>
      <c r="AF61" s="211"/>
      <c r="AG61" s="211"/>
      <c r="AH61" s="70" t="s">
        <v>81</v>
      </c>
      <c r="AI61" s="221" t="s">
        <v>89</v>
      </c>
      <c r="AJ61" s="253"/>
      <c r="AK61" s="222"/>
      <c r="AL61" s="212" t="s">
        <v>90</v>
      </c>
      <c r="AM61" s="213"/>
      <c r="AN61" s="214"/>
    </row>
    <row r="62" spans="1:40" s="52" customFormat="1" ht="25" customHeight="1">
      <c r="A62" s="226" t="s">
        <v>52</v>
      </c>
      <c r="B62" s="227"/>
      <c r="C62" s="227"/>
      <c r="D62" s="227"/>
      <c r="E62" s="227"/>
      <c r="F62" s="227"/>
      <c r="G62" s="227"/>
      <c r="H62" s="227"/>
      <c r="I62" s="227"/>
      <c r="J62" s="227"/>
      <c r="K62" s="227"/>
      <c r="L62" s="227"/>
      <c r="M62" s="227"/>
      <c r="N62" s="227"/>
      <c r="O62" s="227"/>
      <c r="P62" s="227"/>
      <c r="Q62" s="227"/>
      <c r="R62" s="227"/>
      <c r="S62" s="227"/>
      <c r="T62" s="227"/>
      <c r="U62" s="228"/>
      <c r="V62" s="73"/>
      <c r="W62" s="226" t="s">
        <v>52</v>
      </c>
      <c r="X62" s="227"/>
      <c r="Y62" s="227"/>
      <c r="Z62" s="227"/>
      <c r="AA62" s="227"/>
      <c r="AB62" s="227"/>
      <c r="AC62" s="227"/>
      <c r="AD62" s="227"/>
      <c r="AE62" s="227"/>
      <c r="AF62" s="227"/>
      <c r="AG62" s="227"/>
      <c r="AH62" s="227"/>
      <c r="AI62" s="227"/>
      <c r="AJ62" s="227"/>
      <c r="AK62" s="227"/>
      <c r="AL62" s="227"/>
      <c r="AM62" s="227"/>
      <c r="AN62" s="228"/>
    </row>
    <row r="63" spans="1:40" s="42" customFormat="1" ht="18" customHeight="1">
      <c r="A63" s="74"/>
      <c r="B63" s="193"/>
      <c r="C63" s="193"/>
      <c r="D63" s="193"/>
      <c r="E63" s="193"/>
      <c r="F63" s="193"/>
      <c r="G63" s="193"/>
      <c r="H63" s="193"/>
      <c r="I63" s="193"/>
      <c r="J63" s="193"/>
      <c r="K63" s="193"/>
      <c r="L63" s="193"/>
      <c r="M63" s="194"/>
      <c r="N63" s="195"/>
      <c r="O63" s="206"/>
      <c r="P63" s="207"/>
      <c r="Q63" s="207"/>
      <c r="R63" s="208"/>
      <c r="S63" s="196">
        <f t="shared" ref="S63:S117" si="9">SUM(M63*O63)</f>
        <v>0</v>
      </c>
      <c r="T63" s="197"/>
      <c r="U63" s="198"/>
      <c r="V63" s="72"/>
      <c r="W63" s="193"/>
      <c r="X63" s="193"/>
      <c r="Y63" s="193"/>
      <c r="Z63" s="205"/>
      <c r="AA63" s="205"/>
      <c r="AB63" s="205"/>
      <c r="AC63" s="205"/>
      <c r="AD63" s="193"/>
      <c r="AE63" s="193"/>
      <c r="AF63" s="193"/>
      <c r="AG63" s="193"/>
      <c r="AH63" s="75"/>
      <c r="AI63" s="209"/>
      <c r="AJ63" s="209"/>
      <c r="AK63" s="210"/>
      <c r="AL63" s="196">
        <f t="shared" ref="AL63" si="10">SUM(AH63*AI63)</f>
        <v>0</v>
      </c>
      <c r="AM63" s="197"/>
      <c r="AN63" s="198"/>
    </row>
    <row r="64" spans="1:40" s="42" customFormat="1" ht="18" customHeight="1">
      <c r="A64" s="74"/>
      <c r="B64" s="193"/>
      <c r="C64" s="193"/>
      <c r="D64" s="193"/>
      <c r="E64" s="193"/>
      <c r="F64" s="193"/>
      <c r="G64" s="193"/>
      <c r="H64" s="193"/>
      <c r="I64" s="193"/>
      <c r="J64" s="193"/>
      <c r="K64" s="193"/>
      <c r="L64" s="193"/>
      <c r="M64" s="194"/>
      <c r="N64" s="195"/>
      <c r="O64" s="206"/>
      <c r="P64" s="207"/>
      <c r="Q64" s="207"/>
      <c r="R64" s="208"/>
      <c r="S64" s="196">
        <f t="shared" si="9"/>
        <v>0</v>
      </c>
      <c r="T64" s="197"/>
      <c r="U64" s="198"/>
      <c r="V64" s="72"/>
      <c r="W64" s="193"/>
      <c r="X64" s="193"/>
      <c r="Y64" s="193"/>
      <c r="Z64" s="205"/>
      <c r="AA64" s="205"/>
      <c r="AB64" s="205"/>
      <c r="AC64" s="205"/>
      <c r="AD64" s="193"/>
      <c r="AE64" s="193"/>
      <c r="AF64" s="193"/>
      <c r="AG64" s="193"/>
      <c r="AH64" s="75"/>
      <c r="AI64" s="209"/>
      <c r="AJ64" s="209"/>
      <c r="AK64" s="210"/>
      <c r="AL64" s="196">
        <f t="shared" ref="AL64:AL80" si="11">SUM(AH64*AI64)</f>
        <v>0</v>
      </c>
      <c r="AM64" s="197"/>
      <c r="AN64" s="198"/>
    </row>
    <row r="65" spans="1:40" s="42" customFormat="1" ht="18" customHeight="1">
      <c r="A65" s="74"/>
      <c r="B65" s="193"/>
      <c r="C65" s="193"/>
      <c r="D65" s="193"/>
      <c r="E65" s="193"/>
      <c r="F65" s="193"/>
      <c r="G65" s="193"/>
      <c r="H65" s="193"/>
      <c r="I65" s="193"/>
      <c r="J65" s="193"/>
      <c r="K65" s="193"/>
      <c r="L65" s="193"/>
      <c r="M65" s="194"/>
      <c r="N65" s="195"/>
      <c r="O65" s="206"/>
      <c r="P65" s="207"/>
      <c r="Q65" s="207"/>
      <c r="R65" s="208"/>
      <c r="S65" s="196">
        <f t="shared" si="9"/>
        <v>0</v>
      </c>
      <c r="T65" s="197"/>
      <c r="U65" s="198"/>
      <c r="V65" s="72"/>
      <c r="W65" s="193"/>
      <c r="X65" s="193"/>
      <c r="Y65" s="193"/>
      <c r="Z65" s="205"/>
      <c r="AA65" s="205"/>
      <c r="AB65" s="205"/>
      <c r="AC65" s="205"/>
      <c r="AD65" s="193"/>
      <c r="AE65" s="193"/>
      <c r="AF65" s="193"/>
      <c r="AG65" s="193"/>
      <c r="AH65" s="75"/>
      <c r="AI65" s="209"/>
      <c r="AJ65" s="209"/>
      <c r="AK65" s="210"/>
      <c r="AL65" s="196">
        <f t="shared" si="11"/>
        <v>0</v>
      </c>
      <c r="AM65" s="197"/>
      <c r="AN65" s="198"/>
    </row>
    <row r="66" spans="1:40" s="42" customFormat="1" ht="18" customHeight="1">
      <c r="A66" s="74"/>
      <c r="B66" s="193"/>
      <c r="C66" s="193"/>
      <c r="D66" s="193"/>
      <c r="E66" s="193"/>
      <c r="F66" s="193"/>
      <c r="G66" s="193"/>
      <c r="H66" s="193"/>
      <c r="I66" s="193"/>
      <c r="J66" s="193"/>
      <c r="K66" s="193"/>
      <c r="L66" s="193"/>
      <c r="M66" s="194"/>
      <c r="N66" s="195"/>
      <c r="O66" s="206"/>
      <c r="P66" s="207"/>
      <c r="Q66" s="207"/>
      <c r="R66" s="208"/>
      <c r="S66" s="196">
        <f t="shared" si="9"/>
        <v>0</v>
      </c>
      <c r="T66" s="197"/>
      <c r="U66" s="198"/>
      <c r="V66" s="72"/>
      <c r="W66" s="193"/>
      <c r="X66" s="193"/>
      <c r="Y66" s="193"/>
      <c r="Z66" s="205"/>
      <c r="AA66" s="205"/>
      <c r="AB66" s="205"/>
      <c r="AC66" s="205"/>
      <c r="AD66" s="193"/>
      <c r="AE66" s="193"/>
      <c r="AF66" s="193"/>
      <c r="AG66" s="193"/>
      <c r="AH66" s="75"/>
      <c r="AI66" s="209"/>
      <c r="AJ66" s="209"/>
      <c r="AK66" s="210"/>
      <c r="AL66" s="196">
        <f t="shared" si="11"/>
        <v>0</v>
      </c>
      <c r="AM66" s="197"/>
      <c r="AN66" s="198"/>
    </row>
    <row r="67" spans="1:40" s="42" customFormat="1" ht="18" customHeight="1">
      <c r="A67" s="74"/>
      <c r="B67" s="193"/>
      <c r="C67" s="193"/>
      <c r="D67" s="193"/>
      <c r="E67" s="193"/>
      <c r="F67" s="193"/>
      <c r="G67" s="193"/>
      <c r="H67" s="193"/>
      <c r="I67" s="193"/>
      <c r="J67" s="193"/>
      <c r="K67" s="193"/>
      <c r="L67" s="193"/>
      <c r="M67" s="194"/>
      <c r="N67" s="195"/>
      <c r="O67" s="206"/>
      <c r="P67" s="207"/>
      <c r="Q67" s="207"/>
      <c r="R67" s="208"/>
      <c r="S67" s="196">
        <f t="shared" si="9"/>
        <v>0</v>
      </c>
      <c r="T67" s="197"/>
      <c r="U67" s="198"/>
      <c r="V67" s="72"/>
      <c r="W67" s="193"/>
      <c r="X67" s="193"/>
      <c r="Y67" s="193"/>
      <c r="Z67" s="205"/>
      <c r="AA67" s="205"/>
      <c r="AB67" s="205"/>
      <c r="AC67" s="205"/>
      <c r="AD67" s="193"/>
      <c r="AE67" s="193"/>
      <c r="AF67" s="193"/>
      <c r="AG67" s="193"/>
      <c r="AH67" s="75"/>
      <c r="AI67" s="209"/>
      <c r="AJ67" s="209"/>
      <c r="AK67" s="210"/>
      <c r="AL67" s="196">
        <f t="shared" si="11"/>
        <v>0</v>
      </c>
      <c r="AM67" s="197"/>
      <c r="AN67" s="198"/>
    </row>
    <row r="68" spans="1:40" s="42" customFormat="1" ht="18" customHeight="1">
      <c r="A68" s="74"/>
      <c r="B68" s="193"/>
      <c r="C68" s="193"/>
      <c r="D68" s="193"/>
      <c r="E68" s="193"/>
      <c r="F68" s="193"/>
      <c r="G68" s="193"/>
      <c r="H68" s="193"/>
      <c r="I68" s="193"/>
      <c r="J68" s="193"/>
      <c r="K68" s="193"/>
      <c r="L68" s="193"/>
      <c r="M68" s="194"/>
      <c r="N68" s="195"/>
      <c r="O68" s="206"/>
      <c r="P68" s="207"/>
      <c r="Q68" s="207"/>
      <c r="R68" s="208"/>
      <c r="S68" s="196">
        <f t="shared" si="9"/>
        <v>0</v>
      </c>
      <c r="T68" s="197"/>
      <c r="U68" s="198"/>
      <c r="V68" s="72"/>
      <c r="W68" s="193"/>
      <c r="X68" s="193"/>
      <c r="Y68" s="193"/>
      <c r="Z68" s="205"/>
      <c r="AA68" s="205"/>
      <c r="AB68" s="205"/>
      <c r="AC68" s="205"/>
      <c r="AD68" s="193"/>
      <c r="AE68" s="193"/>
      <c r="AF68" s="193"/>
      <c r="AG68" s="193"/>
      <c r="AH68" s="75"/>
      <c r="AI68" s="209"/>
      <c r="AJ68" s="209"/>
      <c r="AK68" s="210"/>
      <c r="AL68" s="196">
        <f t="shared" si="11"/>
        <v>0</v>
      </c>
      <c r="AM68" s="197"/>
      <c r="AN68" s="198"/>
    </row>
    <row r="69" spans="1:40" s="42" customFormat="1" ht="18" customHeight="1">
      <c r="A69" s="74"/>
      <c r="B69" s="193"/>
      <c r="C69" s="193"/>
      <c r="D69" s="193"/>
      <c r="E69" s="193"/>
      <c r="F69" s="193"/>
      <c r="G69" s="193"/>
      <c r="H69" s="193"/>
      <c r="I69" s="193"/>
      <c r="J69" s="193"/>
      <c r="K69" s="193"/>
      <c r="L69" s="193"/>
      <c r="M69" s="194"/>
      <c r="N69" s="195"/>
      <c r="O69" s="206"/>
      <c r="P69" s="207"/>
      <c r="Q69" s="207"/>
      <c r="R69" s="208"/>
      <c r="S69" s="196">
        <f t="shared" si="9"/>
        <v>0</v>
      </c>
      <c r="T69" s="197"/>
      <c r="U69" s="198"/>
      <c r="V69" s="72"/>
      <c r="W69" s="193"/>
      <c r="X69" s="193"/>
      <c r="Y69" s="193"/>
      <c r="Z69" s="205"/>
      <c r="AA69" s="205"/>
      <c r="AB69" s="205"/>
      <c r="AC69" s="205"/>
      <c r="AD69" s="193"/>
      <c r="AE69" s="193"/>
      <c r="AF69" s="193"/>
      <c r="AG69" s="193"/>
      <c r="AH69" s="75"/>
      <c r="AI69" s="209"/>
      <c r="AJ69" s="209"/>
      <c r="AK69" s="210"/>
      <c r="AL69" s="196">
        <f t="shared" si="11"/>
        <v>0</v>
      </c>
      <c r="AM69" s="197"/>
      <c r="AN69" s="198"/>
    </row>
    <row r="70" spans="1:40" s="42" customFormat="1" ht="18" customHeight="1">
      <c r="A70" s="74"/>
      <c r="B70" s="193"/>
      <c r="C70" s="193"/>
      <c r="D70" s="193"/>
      <c r="E70" s="193"/>
      <c r="F70" s="193"/>
      <c r="G70" s="193"/>
      <c r="H70" s="193"/>
      <c r="I70" s="193"/>
      <c r="J70" s="193"/>
      <c r="K70" s="193"/>
      <c r="L70" s="193"/>
      <c r="M70" s="194"/>
      <c r="N70" s="195"/>
      <c r="O70" s="206"/>
      <c r="P70" s="207"/>
      <c r="Q70" s="207"/>
      <c r="R70" s="208"/>
      <c r="S70" s="196">
        <f t="shared" si="9"/>
        <v>0</v>
      </c>
      <c r="T70" s="197"/>
      <c r="U70" s="198"/>
      <c r="V70" s="72"/>
      <c r="W70" s="193"/>
      <c r="X70" s="193"/>
      <c r="Y70" s="193"/>
      <c r="Z70" s="205"/>
      <c r="AA70" s="205"/>
      <c r="AB70" s="205"/>
      <c r="AC70" s="205"/>
      <c r="AD70" s="193"/>
      <c r="AE70" s="193"/>
      <c r="AF70" s="193"/>
      <c r="AG70" s="193"/>
      <c r="AH70" s="75"/>
      <c r="AI70" s="209"/>
      <c r="AJ70" s="209"/>
      <c r="AK70" s="210"/>
      <c r="AL70" s="196">
        <f t="shared" si="11"/>
        <v>0</v>
      </c>
      <c r="AM70" s="197"/>
      <c r="AN70" s="198"/>
    </row>
    <row r="71" spans="1:40" s="42" customFormat="1" ht="18" customHeight="1">
      <c r="A71" s="74"/>
      <c r="B71" s="193"/>
      <c r="C71" s="193"/>
      <c r="D71" s="193"/>
      <c r="E71" s="193"/>
      <c r="F71" s="193"/>
      <c r="G71" s="193"/>
      <c r="H71" s="193"/>
      <c r="I71" s="193"/>
      <c r="J71" s="193"/>
      <c r="K71" s="193"/>
      <c r="L71" s="193"/>
      <c r="M71" s="194"/>
      <c r="N71" s="195"/>
      <c r="O71" s="206"/>
      <c r="P71" s="207"/>
      <c r="Q71" s="207"/>
      <c r="R71" s="208"/>
      <c r="S71" s="196">
        <f t="shared" si="9"/>
        <v>0</v>
      </c>
      <c r="T71" s="197"/>
      <c r="U71" s="198"/>
      <c r="V71" s="72"/>
      <c r="W71" s="193"/>
      <c r="X71" s="193"/>
      <c r="Y71" s="193"/>
      <c r="Z71" s="205"/>
      <c r="AA71" s="205"/>
      <c r="AB71" s="205"/>
      <c r="AC71" s="205"/>
      <c r="AD71" s="193"/>
      <c r="AE71" s="193"/>
      <c r="AF71" s="193"/>
      <c r="AG71" s="193"/>
      <c r="AH71" s="75"/>
      <c r="AI71" s="209"/>
      <c r="AJ71" s="209"/>
      <c r="AK71" s="210"/>
      <c r="AL71" s="196">
        <f t="shared" si="11"/>
        <v>0</v>
      </c>
      <c r="AM71" s="197"/>
      <c r="AN71" s="198"/>
    </row>
    <row r="72" spans="1:40" s="42" customFormat="1" ht="18" customHeight="1">
      <c r="A72" s="74"/>
      <c r="B72" s="193"/>
      <c r="C72" s="193"/>
      <c r="D72" s="193"/>
      <c r="E72" s="193"/>
      <c r="F72" s="193"/>
      <c r="G72" s="193"/>
      <c r="H72" s="193"/>
      <c r="I72" s="193"/>
      <c r="J72" s="193"/>
      <c r="K72" s="193"/>
      <c r="L72" s="193"/>
      <c r="M72" s="194"/>
      <c r="N72" s="195"/>
      <c r="O72" s="206"/>
      <c r="P72" s="207"/>
      <c r="Q72" s="207"/>
      <c r="R72" s="208"/>
      <c r="S72" s="196">
        <f t="shared" si="9"/>
        <v>0</v>
      </c>
      <c r="T72" s="197"/>
      <c r="U72" s="198"/>
      <c r="V72" s="72"/>
      <c r="W72" s="193"/>
      <c r="X72" s="193"/>
      <c r="Y72" s="193"/>
      <c r="Z72" s="205"/>
      <c r="AA72" s="205"/>
      <c r="AB72" s="205"/>
      <c r="AC72" s="205"/>
      <c r="AD72" s="193"/>
      <c r="AE72" s="193"/>
      <c r="AF72" s="193"/>
      <c r="AG72" s="193"/>
      <c r="AH72" s="75"/>
      <c r="AI72" s="209"/>
      <c r="AJ72" s="209"/>
      <c r="AK72" s="210"/>
      <c r="AL72" s="196">
        <f t="shared" si="11"/>
        <v>0</v>
      </c>
      <c r="AM72" s="197"/>
      <c r="AN72" s="198"/>
    </row>
    <row r="73" spans="1:40" s="42" customFormat="1" ht="18" customHeight="1">
      <c r="A73" s="74"/>
      <c r="B73" s="193"/>
      <c r="C73" s="193"/>
      <c r="D73" s="193"/>
      <c r="E73" s="193"/>
      <c r="F73" s="193"/>
      <c r="G73" s="193"/>
      <c r="H73" s="193"/>
      <c r="I73" s="193"/>
      <c r="J73" s="193"/>
      <c r="K73" s="193"/>
      <c r="L73" s="193"/>
      <c r="M73" s="194"/>
      <c r="N73" s="195"/>
      <c r="O73" s="206"/>
      <c r="P73" s="207"/>
      <c r="Q73" s="207"/>
      <c r="R73" s="208"/>
      <c r="S73" s="196">
        <f t="shared" si="9"/>
        <v>0</v>
      </c>
      <c r="T73" s="197"/>
      <c r="U73" s="198"/>
      <c r="V73" s="72"/>
      <c r="W73" s="193"/>
      <c r="X73" s="193"/>
      <c r="Y73" s="193"/>
      <c r="Z73" s="205"/>
      <c r="AA73" s="205"/>
      <c r="AB73" s="205"/>
      <c r="AC73" s="205"/>
      <c r="AD73" s="193"/>
      <c r="AE73" s="193"/>
      <c r="AF73" s="193"/>
      <c r="AG73" s="193"/>
      <c r="AH73" s="75"/>
      <c r="AI73" s="209"/>
      <c r="AJ73" s="209"/>
      <c r="AK73" s="210"/>
      <c r="AL73" s="196">
        <f t="shared" si="11"/>
        <v>0</v>
      </c>
      <c r="AM73" s="197"/>
      <c r="AN73" s="198"/>
    </row>
    <row r="74" spans="1:40" s="42" customFormat="1" ht="18" customHeight="1">
      <c r="A74" s="74"/>
      <c r="B74" s="193"/>
      <c r="C74" s="193"/>
      <c r="D74" s="193"/>
      <c r="E74" s="193"/>
      <c r="F74" s="193"/>
      <c r="G74" s="193"/>
      <c r="H74" s="193"/>
      <c r="I74" s="193"/>
      <c r="J74" s="193"/>
      <c r="K74" s="193"/>
      <c r="L74" s="193"/>
      <c r="M74" s="194"/>
      <c r="N74" s="195"/>
      <c r="O74" s="206"/>
      <c r="P74" s="207"/>
      <c r="Q74" s="207"/>
      <c r="R74" s="208"/>
      <c r="S74" s="196">
        <f t="shared" si="9"/>
        <v>0</v>
      </c>
      <c r="T74" s="197"/>
      <c r="U74" s="198"/>
      <c r="V74" s="72"/>
      <c r="W74" s="193"/>
      <c r="X74" s="193"/>
      <c r="Y74" s="193"/>
      <c r="Z74" s="205"/>
      <c r="AA74" s="205"/>
      <c r="AB74" s="205"/>
      <c r="AC74" s="205"/>
      <c r="AD74" s="193"/>
      <c r="AE74" s="193"/>
      <c r="AF74" s="193"/>
      <c r="AG74" s="193"/>
      <c r="AH74" s="75"/>
      <c r="AI74" s="209"/>
      <c r="AJ74" s="209"/>
      <c r="AK74" s="210"/>
      <c r="AL74" s="196">
        <f t="shared" si="11"/>
        <v>0</v>
      </c>
      <c r="AM74" s="197"/>
      <c r="AN74" s="198"/>
    </row>
    <row r="75" spans="1:40" s="42" customFormat="1" ht="18" customHeight="1">
      <c r="A75" s="74"/>
      <c r="B75" s="193"/>
      <c r="C75" s="193"/>
      <c r="D75" s="193"/>
      <c r="E75" s="193"/>
      <c r="F75" s="193"/>
      <c r="G75" s="193"/>
      <c r="H75" s="193"/>
      <c r="I75" s="193"/>
      <c r="J75" s="193"/>
      <c r="K75" s="193"/>
      <c r="L75" s="193"/>
      <c r="M75" s="194"/>
      <c r="N75" s="195"/>
      <c r="O75" s="206"/>
      <c r="P75" s="207"/>
      <c r="Q75" s="207"/>
      <c r="R75" s="208"/>
      <c r="S75" s="196">
        <f t="shared" si="9"/>
        <v>0</v>
      </c>
      <c r="T75" s="197"/>
      <c r="U75" s="198"/>
      <c r="V75" s="72"/>
      <c r="W75" s="193"/>
      <c r="X75" s="193"/>
      <c r="Y75" s="193"/>
      <c r="Z75" s="205"/>
      <c r="AA75" s="205"/>
      <c r="AB75" s="205"/>
      <c r="AC75" s="205"/>
      <c r="AD75" s="193"/>
      <c r="AE75" s="193"/>
      <c r="AF75" s="193"/>
      <c r="AG75" s="193"/>
      <c r="AH75" s="75"/>
      <c r="AI75" s="209"/>
      <c r="AJ75" s="209"/>
      <c r="AK75" s="210"/>
      <c r="AL75" s="196">
        <f t="shared" si="11"/>
        <v>0</v>
      </c>
      <c r="AM75" s="197"/>
      <c r="AN75" s="198"/>
    </row>
    <row r="76" spans="1:40" s="42" customFormat="1" ht="18" customHeight="1">
      <c r="A76" s="74"/>
      <c r="B76" s="193"/>
      <c r="C76" s="193"/>
      <c r="D76" s="193"/>
      <c r="E76" s="193"/>
      <c r="F76" s="193"/>
      <c r="G76" s="193"/>
      <c r="H76" s="193"/>
      <c r="I76" s="193"/>
      <c r="J76" s="193"/>
      <c r="K76" s="193"/>
      <c r="L76" s="193"/>
      <c r="M76" s="194"/>
      <c r="N76" s="195"/>
      <c r="O76" s="206"/>
      <c r="P76" s="207"/>
      <c r="Q76" s="207"/>
      <c r="R76" s="208"/>
      <c r="S76" s="196">
        <f t="shared" si="9"/>
        <v>0</v>
      </c>
      <c r="T76" s="197"/>
      <c r="U76" s="198"/>
      <c r="V76" s="72"/>
      <c r="W76" s="193"/>
      <c r="X76" s="193"/>
      <c r="Y76" s="193"/>
      <c r="Z76" s="205"/>
      <c r="AA76" s="205"/>
      <c r="AB76" s="205"/>
      <c r="AC76" s="205"/>
      <c r="AD76" s="193"/>
      <c r="AE76" s="193"/>
      <c r="AF76" s="193"/>
      <c r="AG76" s="193"/>
      <c r="AH76" s="75"/>
      <c r="AI76" s="209"/>
      <c r="AJ76" s="209"/>
      <c r="AK76" s="210"/>
      <c r="AL76" s="196">
        <f t="shared" si="11"/>
        <v>0</v>
      </c>
      <c r="AM76" s="197"/>
      <c r="AN76" s="198"/>
    </row>
    <row r="77" spans="1:40" s="42" customFormat="1" ht="18" customHeight="1">
      <c r="A77" s="74"/>
      <c r="B77" s="193"/>
      <c r="C77" s="193"/>
      <c r="D77" s="193"/>
      <c r="E77" s="193"/>
      <c r="F77" s="193"/>
      <c r="G77" s="193"/>
      <c r="H77" s="193"/>
      <c r="I77" s="193"/>
      <c r="J77" s="193"/>
      <c r="K77" s="193"/>
      <c r="L77" s="193"/>
      <c r="M77" s="194"/>
      <c r="N77" s="195"/>
      <c r="O77" s="206"/>
      <c r="P77" s="207"/>
      <c r="Q77" s="207"/>
      <c r="R77" s="208"/>
      <c r="S77" s="196">
        <f t="shared" si="9"/>
        <v>0</v>
      </c>
      <c r="T77" s="197"/>
      <c r="U77" s="198"/>
      <c r="V77" s="72"/>
      <c r="W77" s="193"/>
      <c r="X77" s="193"/>
      <c r="Y77" s="193"/>
      <c r="Z77" s="205"/>
      <c r="AA77" s="205"/>
      <c r="AB77" s="205"/>
      <c r="AC77" s="205"/>
      <c r="AD77" s="193"/>
      <c r="AE77" s="193"/>
      <c r="AF77" s="193"/>
      <c r="AG77" s="193"/>
      <c r="AH77" s="75"/>
      <c r="AI77" s="209"/>
      <c r="AJ77" s="209"/>
      <c r="AK77" s="210"/>
      <c r="AL77" s="196">
        <f t="shared" si="11"/>
        <v>0</v>
      </c>
      <c r="AM77" s="197"/>
      <c r="AN77" s="198"/>
    </row>
    <row r="78" spans="1:40" s="42" customFormat="1" ht="18" customHeight="1">
      <c r="A78" s="74"/>
      <c r="B78" s="193"/>
      <c r="C78" s="193"/>
      <c r="D78" s="193"/>
      <c r="E78" s="193"/>
      <c r="F78" s="193"/>
      <c r="G78" s="193"/>
      <c r="H78" s="193"/>
      <c r="I78" s="193"/>
      <c r="J78" s="193"/>
      <c r="K78" s="193"/>
      <c r="L78" s="193"/>
      <c r="M78" s="194"/>
      <c r="N78" s="195"/>
      <c r="O78" s="206"/>
      <c r="P78" s="207"/>
      <c r="Q78" s="207"/>
      <c r="R78" s="208"/>
      <c r="S78" s="196">
        <f t="shared" si="9"/>
        <v>0</v>
      </c>
      <c r="T78" s="197"/>
      <c r="U78" s="198"/>
      <c r="V78" s="72"/>
      <c r="W78" s="193"/>
      <c r="X78" s="193"/>
      <c r="Y78" s="193"/>
      <c r="Z78" s="205"/>
      <c r="AA78" s="205"/>
      <c r="AB78" s="205"/>
      <c r="AC78" s="205"/>
      <c r="AD78" s="193"/>
      <c r="AE78" s="193"/>
      <c r="AF78" s="193"/>
      <c r="AG78" s="193"/>
      <c r="AH78" s="75"/>
      <c r="AI78" s="209"/>
      <c r="AJ78" s="209"/>
      <c r="AK78" s="210"/>
      <c r="AL78" s="196">
        <f t="shared" si="11"/>
        <v>0</v>
      </c>
      <c r="AM78" s="197"/>
      <c r="AN78" s="198"/>
    </row>
    <row r="79" spans="1:40" s="42" customFormat="1" ht="18" customHeight="1">
      <c r="A79" s="74"/>
      <c r="B79" s="193"/>
      <c r="C79" s="193"/>
      <c r="D79" s="193"/>
      <c r="E79" s="193"/>
      <c r="F79" s="193"/>
      <c r="G79" s="193"/>
      <c r="H79" s="193"/>
      <c r="I79" s="193"/>
      <c r="J79" s="193"/>
      <c r="K79" s="193"/>
      <c r="L79" s="193"/>
      <c r="M79" s="194"/>
      <c r="N79" s="195"/>
      <c r="O79" s="206"/>
      <c r="P79" s="207"/>
      <c r="Q79" s="207"/>
      <c r="R79" s="208"/>
      <c r="S79" s="196">
        <f t="shared" si="9"/>
        <v>0</v>
      </c>
      <c r="T79" s="197"/>
      <c r="U79" s="198"/>
      <c r="V79" s="72"/>
      <c r="W79" s="193"/>
      <c r="X79" s="193"/>
      <c r="Y79" s="193"/>
      <c r="Z79" s="205"/>
      <c r="AA79" s="205"/>
      <c r="AB79" s="205"/>
      <c r="AC79" s="205"/>
      <c r="AD79" s="193"/>
      <c r="AE79" s="193"/>
      <c r="AF79" s="193"/>
      <c r="AG79" s="193"/>
      <c r="AH79" s="75"/>
      <c r="AI79" s="209"/>
      <c r="AJ79" s="209"/>
      <c r="AK79" s="210"/>
      <c r="AL79" s="196">
        <f t="shared" si="11"/>
        <v>0</v>
      </c>
      <c r="AM79" s="197"/>
      <c r="AN79" s="198"/>
    </row>
    <row r="80" spans="1:40" s="42" customFormat="1" ht="18" customHeight="1">
      <c r="A80" s="74"/>
      <c r="B80" s="193"/>
      <c r="C80" s="193"/>
      <c r="D80" s="193"/>
      <c r="E80" s="193"/>
      <c r="F80" s="193"/>
      <c r="G80" s="193"/>
      <c r="H80" s="193"/>
      <c r="I80" s="193"/>
      <c r="J80" s="193"/>
      <c r="K80" s="193"/>
      <c r="L80" s="193"/>
      <c r="M80" s="194"/>
      <c r="N80" s="195"/>
      <c r="O80" s="206"/>
      <c r="P80" s="207"/>
      <c r="Q80" s="207"/>
      <c r="R80" s="208"/>
      <c r="S80" s="196">
        <f t="shared" si="9"/>
        <v>0</v>
      </c>
      <c r="T80" s="197"/>
      <c r="U80" s="198"/>
      <c r="V80" s="72"/>
      <c r="W80" s="193"/>
      <c r="X80" s="193"/>
      <c r="Y80" s="193"/>
      <c r="Z80" s="205"/>
      <c r="AA80" s="205"/>
      <c r="AB80" s="205"/>
      <c r="AC80" s="205"/>
      <c r="AD80" s="193"/>
      <c r="AE80" s="193"/>
      <c r="AF80" s="193"/>
      <c r="AG80" s="193"/>
      <c r="AH80" s="75"/>
      <c r="AI80" s="209"/>
      <c r="AJ80" s="209"/>
      <c r="AK80" s="210"/>
      <c r="AL80" s="196">
        <f t="shared" si="11"/>
        <v>0</v>
      </c>
      <c r="AM80" s="197"/>
      <c r="AN80" s="198"/>
    </row>
    <row r="81" spans="1:40" s="42" customFormat="1" ht="18" customHeight="1">
      <c r="A81" s="74"/>
      <c r="B81" s="193"/>
      <c r="C81" s="193"/>
      <c r="D81" s="193"/>
      <c r="E81" s="193"/>
      <c r="F81" s="193"/>
      <c r="G81" s="193"/>
      <c r="H81" s="193"/>
      <c r="I81" s="193"/>
      <c r="J81" s="193"/>
      <c r="K81" s="193"/>
      <c r="L81" s="193"/>
      <c r="M81" s="194"/>
      <c r="N81" s="195"/>
      <c r="O81" s="206"/>
      <c r="P81" s="207"/>
      <c r="Q81" s="207"/>
      <c r="R81" s="208"/>
      <c r="S81" s="196">
        <f t="shared" si="9"/>
        <v>0</v>
      </c>
      <c r="T81" s="197"/>
      <c r="U81" s="198"/>
      <c r="V81" s="72"/>
      <c r="W81" s="193"/>
      <c r="X81" s="193"/>
      <c r="Y81" s="193"/>
      <c r="Z81" s="205"/>
      <c r="AA81" s="205"/>
      <c r="AB81" s="205"/>
      <c r="AC81" s="205"/>
      <c r="AD81" s="193"/>
      <c r="AE81" s="193"/>
      <c r="AF81" s="193"/>
      <c r="AG81" s="193"/>
      <c r="AH81" s="75"/>
      <c r="AI81" s="209"/>
      <c r="AJ81" s="209"/>
      <c r="AK81" s="210"/>
      <c r="AL81" s="196">
        <f t="shared" ref="AL81:AL117" si="12">SUM(AH81*AI81)</f>
        <v>0</v>
      </c>
      <c r="AM81" s="197"/>
      <c r="AN81" s="198"/>
    </row>
    <row r="82" spans="1:40" s="42" customFormat="1" ht="18" customHeight="1">
      <c r="A82" s="74"/>
      <c r="B82" s="193"/>
      <c r="C82" s="193"/>
      <c r="D82" s="193"/>
      <c r="E82" s="193"/>
      <c r="F82" s="193"/>
      <c r="G82" s="193"/>
      <c r="H82" s="193"/>
      <c r="I82" s="193"/>
      <c r="J82" s="193"/>
      <c r="K82" s="193"/>
      <c r="L82" s="193"/>
      <c r="M82" s="194"/>
      <c r="N82" s="195"/>
      <c r="O82" s="206"/>
      <c r="P82" s="207"/>
      <c r="Q82" s="207"/>
      <c r="R82" s="208"/>
      <c r="S82" s="196">
        <f t="shared" si="9"/>
        <v>0</v>
      </c>
      <c r="T82" s="197"/>
      <c r="U82" s="198"/>
      <c r="V82" s="72"/>
      <c r="W82" s="193"/>
      <c r="X82" s="193"/>
      <c r="Y82" s="193"/>
      <c r="Z82" s="205"/>
      <c r="AA82" s="205"/>
      <c r="AB82" s="205"/>
      <c r="AC82" s="205"/>
      <c r="AD82" s="193"/>
      <c r="AE82" s="193"/>
      <c r="AF82" s="193"/>
      <c r="AG82" s="193"/>
      <c r="AH82" s="75"/>
      <c r="AI82" s="209"/>
      <c r="AJ82" s="209"/>
      <c r="AK82" s="210"/>
      <c r="AL82" s="196">
        <f t="shared" si="12"/>
        <v>0</v>
      </c>
      <c r="AM82" s="197"/>
      <c r="AN82" s="198"/>
    </row>
    <row r="83" spans="1:40" s="42" customFormat="1" ht="18" customHeight="1">
      <c r="A83" s="74"/>
      <c r="B83" s="193"/>
      <c r="C83" s="193"/>
      <c r="D83" s="193"/>
      <c r="E83" s="193"/>
      <c r="F83" s="193"/>
      <c r="G83" s="193"/>
      <c r="H83" s="193"/>
      <c r="I83" s="193"/>
      <c r="J83" s="193"/>
      <c r="K83" s="193"/>
      <c r="L83" s="193"/>
      <c r="M83" s="194"/>
      <c r="N83" s="195"/>
      <c r="O83" s="206"/>
      <c r="P83" s="207"/>
      <c r="Q83" s="207"/>
      <c r="R83" s="208"/>
      <c r="S83" s="196">
        <f t="shared" si="9"/>
        <v>0</v>
      </c>
      <c r="T83" s="197"/>
      <c r="U83" s="198"/>
      <c r="V83" s="72"/>
      <c r="W83" s="193"/>
      <c r="X83" s="193"/>
      <c r="Y83" s="193"/>
      <c r="Z83" s="205"/>
      <c r="AA83" s="205"/>
      <c r="AB83" s="205"/>
      <c r="AC83" s="205"/>
      <c r="AD83" s="193"/>
      <c r="AE83" s="193"/>
      <c r="AF83" s="193"/>
      <c r="AG83" s="193"/>
      <c r="AH83" s="75"/>
      <c r="AI83" s="209"/>
      <c r="AJ83" s="209"/>
      <c r="AK83" s="210"/>
      <c r="AL83" s="196">
        <f t="shared" si="12"/>
        <v>0</v>
      </c>
      <c r="AM83" s="197"/>
      <c r="AN83" s="198"/>
    </row>
    <row r="84" spans="1:40" s="42" customFormat="1" ht="18" customHeight="1">
      <c r="A84" s="74"/>
      <c r="B84" s="193"/>
      <c r="C84" s="193"/>
      <c r="D84" s="193"/>
      <c r="E84" s="193"/>
      <c r="F84" s="193"/>
      <c r="G84" s="193"/>
      <c r="H84" s="193"/>
      <c r="I84" s="193"/>
      <c r="J84" s="193"/>
      <c r="K84" s="193"/>
      <c r="L84" s="193"/>
      <c r="M84" s="194"/>
      <c r="N84" s="195"/>
      <c r="O84" s="206"/>
      <c r="P84" s="207"/>
      <c r="Q84" s="207"/>
      <c r="R84" s="208"/>
      <c r="S84" s="196">
        <f t="shared" si="9"/>
        <v>0</v>
      </c>
      <c r="T84" s="197"/>
      <c r="U84" s="198"/>
      <c r="V84" s="72"/>
      <c r="W84" s="193"/>
      <c r="X84" s="193"/>
      <c r="Y84" s="193"/>
      <c r="Z84" s="205"/>
      <c r="AA84" s="205"/>
      <c r="AB84" s="205"/>
      <c r="AC84" s="205"/>
      <c r="AD84" s="193"/>
      <c r="AE84" s="193"/>
      <c r="AF84" s="193"/>
      <c r="AG84" s="193"/>
      <c r="AH84" s="75"/>
      <c r="AI84" s="209"/>
      <c r="AJ84" s="209"/>
      <c r="AK84" s="210"/>
      <c r="AL84" s="196">
        <f t="shared" si="12"/>
        <v>0</v>
      </c>
      <c r="AM84" s="197"/>
      <c r="AN84" s="198"/>
    </row>
    <row r="85" spans="1:40" s="42" customFormat="1" ht="18" customHeight="1">
      <c r="A85" s="74"/>
      <c r="B85" s="193"/>
      <c r="C85" s="193"/>
      <c r="D85" s="193"/>
      <c r="E85" s="193"/>
      <c r="F85" s="193"/>
      <c r="G85" s="193"/>
      <c r="H85" s="193"/>
      <c r="I85" s="193"/>
      <c r="J85" s="193"/>
      <c r="K85" s="193"/>
      <c r="L85" s="193"/>
      <c r="M85" s="194"/>
      <c r="N85" s="195"/>
      <c r="O85" s="206"/>
      <c r="P85" s="207"/>
      <c r="Q85" s="207"/>
      <c r="R85" s="208"/>
      <c r="S85" s="196">
        <f t="shared" si="9"/>
        <v>0</v>
      </c>
      <c r="T85" s="197"/>
      <c r="U85" s="198"/>
      <c r="V85" s="72"/>
      <c r="W85" s="193"/>
      <c r="X85" s="193"/>
      <c r="Y85" s="193"/>
      <c r="Z85" s="205"/>
      <c r="AA85" s="205"/>
      <c r="AB85" s="205"/>
      <c r="AC85" s="205"/>
      <c r="AD85" s="193"/>
      <c r="AE85" s="193"/>
      <c r="AF85" s="193"/>
      <c r="AG85" s="193"/>
      <c r="AH85" s="75"/>
      <c r="AI85" s="209"/>
      <c r="AJ85" s="209"/>
      <c r="AK85" s="210"/>
      <c r="AL85" s="196">
        <f t="shared" si="12"/>
        <v>0</v>
      </c>
      <c r="AM85" s="197"/>
      <c r="AN85" s="198"/>
    </row>
    <row r="86" spans="1:40" s="42" customFormat="1" ht="18" customHeight="1">
      <c r="A86" s="74"/>
      <c r="B86" s="193"/>
      <c r="C86" s="193"/>
      <c r="D86" s="193"/>
      <c r="E86" s="193"/>
      <c r="F86" s="193"/>
      <c r="G86" s="193"/>
      <c r="H86" s="193"/>
      <c r="I86" s="193"/>
      <c r="J86" s="193"/>
      <c r="K86" s="193"/>
      <c r="L86" s="193"/>
      <c r="M86" s="194"/>
      <c r="N86" s="195"/>
      <c r="O86" s="206"/>
      <c r="P86" s="207"/>
      <c r="Q86" s="207"/>
      <c r="R86" s="208"/>
      <c r="S86" s="196">
        <f t="shared" si="9"/>
        <v>0</v>
      </c>
      <c r="T86" s="197"/>
      <c r="U86" s="198"/>
      <c r="V86" s="72"/>
      <c r="W86" s="193"/>
      <c r="X86" s="193"/>
      <c r="Y86" s="193"/>
      <c r="Z86" s="205"/>
      <c r="AA86" s="205"/>
      <c r="AB86" s="205"/>
      <c r="AC86" s="205"/>
      <c r="AD86" s="193"/>
      <c r="AE86" s="193"/>
      <c r="AF86" s="193"/>
      <c r="AG86" s="193"/>
      <c r="AH86" s="75"/>
      <c r="AI86" s="209"/>
      <c r="AJ86" s="209"/>
      <c r="AK86" s="210"/>
      <c r="AL86" s="196">
        <f t="shared" si="12"/>
        <v>0</v>
      </c>
      <c r="AM86" s="197"/>
      <c r="AN86" s="198"/>
    </row>
    <row r="87" spans="1:40" s="42" customFormat="1" ht="18" customHeight="1">
      <c r="A87" s="74"/>
      <c r="B87" s="193"/>
      <c r="C87" s="193"/>
      <c r="D87" s="193"/>
      <c r="E87" s="193"/>
      <c r="F87" s="193"/>
      <c r="G87" s="193"/>
      <c r="H87" s="193"/>
      <c r="I87" s="193"/>
      <c r="J87" s="193"/>
      <c r="K87" s="193"/>
      <c r="L87" s="193"/>
      <c r="M87" s="194"/>
      <c r="N87" s="195"/>
      <c r="O87" s="206"/>
      <c r="P87" s="207"/>
      <c r="Q87" s="207"/>
      <c r="R87" s="208"/>
      <c r="S87" s="196">
        <f t="shared" si="9"/>
        <v>0</v>
      </c>
      <c r="T87" s="197"/>
      <c r="U87" s="198"/>
      <c r="V87" s="72"/>
      <c r="W87" s="193"/>
      <c r="X87" s="193"/>
      <c r="Y87" s="193"/>
      <c r="Z87" s="205"/>
      <c r="AA87" s="205"/>
      <c r="AB87" s="205"/>
      <c r="AC87" s="205"/>
      <c r="AD87" s="193"/>
      <c r="AE87" s="193"/>
      <c r="AF87" s="193"/>
      <c r="AG87" s="193"/>
      <c r="AH87" s="75"/>
      <c r="AI87" s="209"/>
      <c r="AJ87" s="209"/>
      <c r="AK87" s="210"/>
      <c r="AL87" s="196">
        <f t="shared" si="12"/>
        <v>0</v>
      </c>
      <c r="AM87" s="197"/>
      <c r="AN87" s="198"/>
    </row>
    <row r="88" spans="1:40" s="42" customFormat="1" ht="18" customHeight="1">
      <c r="A88" s="74"/>
      <c r="B88" s="193"/>
      <c r="C88" s="193"/>
      <c r="D88" s="193"/>
      <c r="E88" s="193"/>
      <c r="F88" s="193"/>
      <c r="G88" s="193"/>
      <c r="H88" s="193"/>
      <c r="I88" s="193"/>
      <c r="J88" s="193"/>
      <c r="K88" s="193"/>
      <c r="L88" s="193"/>
      <c r="M88" s="194"/>
      <c r="N88" s="195"/>
      <c r="O88" s="206"/>
      <c r="P88" s="207"/>
      <c r="Q88" s="207"/>
      <c r="R88" s="208"/>
      <c r="S88" s="196">
        <f t="shared" si="9"/>
        <v>0</v>
      </c>
      <c r="T88" s="197"/>
      <c r="U88" s="198"/>
      <c r="V88" s="72"/>
      <c r="W88" s="193"/>
      <c r="X88" s="193"/>
      <c r="Y88" s="193"/>
      <c r="Z88" s="205"/>
      <c r="AA88" s="205"/>
      <c r="AB88" s="205"/>
      <c r="AC88" s="205"/>
      <c r="AD88" s="193"/>
      <c r="AE88" s="193"/>
      <c r="AF88" s="193"/>
      <c r="AG88" s="193"/>
      <c r="AH88" s="75"/>
      <c r="AI88" s="209"/>
      <c r="AJ88" s="209"/>
      <c r="AK88" s="210"/>
      <c r="AL88" s="196">
        <f t="shared" si="12"/>
        <v>0</v>
      </c>
      <c r="AM88" s="197"/>
      <c r="AN88" s="198"/>
    </row>
    <row r="89" spans="1:40" s="42" customFormat="1" ht="18" customHeight="1">
      <c r="A89" s="74"/>
      <c r="B89" s="193"/>
      <c r="C89" s="193"/>
      <c r="D89" s="193"/>
      <c r="E89" s="193"/>
      <c r="F89" s="193"/>
      <c r="G89" s="193"/>
      <c r="H89" s="193"/>
      <c r="I89" s="193"/>
      <c r="J89" s="193"/>
      <c r="K89" s="193"/>
      <c r="L89" s="193"/>
      <c r="M89" s="194"/>
      <c r="N89" s="195"/>
      <c r="O89" s="206"/>
      <c r="P89" s="207"/>
      <c r="Q89" s="207"/>
      <c r="R89" s="208"/>
      <c r="S89" s="196">
        <f t="shared" si="9"/>
        <v>0</v>
      </c>
      <c r="T89" s="197"/>
      <c r="U89" s="198"/>
      <c r="V89" s="72"/>
      <c r="W89" s="193"/>
      <c r="X89" s="193"/>
      <c r="Y89" s="193"/>
      <c r="Z89" s="205"/>
      <c r="AA89" s="205"/>
      <c r="AB89" s="205"/>
      <c r="AC89" s="205"/>
      <c r="AD89" s="193"/>
      <c r="AE89" s="193"/>
      <c r="AF89" s="193"/>
      <c r="AG89" s="193"/>
      <c r="AH89" s="75"/>
      <c r="AI89" s="209"/>
      <c r="AJ89" s="209"/>
      <c r="AK89" s="210"/>
      <c r="AL89" s="196">
        <f t="shared" si="12"/>
        <v>0</v>
      </c>
      <c r="AM89" s="197"/>
      <c r="AN89" s="198"/>
    </row>
    <row r="90" spans="1:40" s="42" customFormat="1" ht="18" customHeight="1">
      <c r="A90" s="74"/>
      <c r="B90" s="193"/>
      <c r="C90" s="193"/>
      <c r="D90" s="193"/>
      <c r="E90" s="193"/>
      <c r="F90" s="193"/>
      <c r="G90" s="193"/>
      <c r="H90" s="193"/>
      <c r="I90" s="193"/>
      <c r="J90" s="193"/>
      <c r="K90" s="193"/>
      <c r="L90" s="193"/>
      <c r="M90" s="194"/>
      <c r="N90" s="195"/>
      <c r="O90" s="206"/>
      <c r="P90" s="207"/>
      <c r="Q90" s="207"/>
      <c r="R90" s="208"/>
      <c r="S90" s="196">
        <f t="shared" si="9"/>
        <v>0</v>
      </c>
      <c r="T90" s="197"/>
      <c r="U90" s="198"/>
      <c r="V90" s="72"/>
      <c r="W90" s="193"/>
      <c r="X90" s="193"/>
      <c r="Y90" s="193"/>
      <c r="Z90" s="205"/>
      <c r="AA90" s="205"/>
      <c r="AB90" s="205"/>
      <c r="AC90" s="205"/>
      <c r="AD90" s="193"/>
      <c r="AE90" s="193"/>
      <c r="AF90" s="193"/>
      <c r="AG90" s="193"/>
      <c r="AH90" s="75"/>
      <c r="AI90" s="209"/>
      <c r="AJ90" s="209"/>
      <c r="AK90" s="210"/>
      <c r="AL90" s="196">
        <f t="shared" si="12"/>
        <v>0</v>
      </c>
      <c r="AM90" s="197"/>
      <c r="AN90" s="198"/>
    </row>
    <row r="91" spans="1:40" s="42" customFormat="1" ht="18" customHeight="1">
      <c r="A91" s="74"/>
      <c r="B91" s="193"/>
      <c r="C91" s="193"/>
      <c r="D91" s="193"/>
      <c r="E91" s="193"/>
      <c r="F91" s="193"/>
      <c r="G91" s="193"/>
      <c r="H91" s="193"/>
      <c r="I91" s="193"/>
      <c r="J91" s="193"/>
      <c r="K91" s="193"/>
      <c r="L91" s="193"/>
      <c r="M91" s="194"/>
      <c r="N91" s="195"/>
      <c r="O91" s="206"/>
      <c r="P91" s="207"/>
      <c r="Q91" s="207"/>
      <c r="R91" s="208"/>
      <c r="S91" s="196">
        <f t="shared" si="9"/>
        <v>0</v>
      </c>
      <c r="T91" s="197"/>
      <c r="U91" s="198"/>
      <c r="V91" s="72"/>
      <c r="W91" s="193"/>
      <c r="X91" s="193"/>
      <c r="Y91" s="193"/>
      <c r="Z91" s="205"/>
      <c r="AA91" s="205"/>
      <c r="AB91" s="205"/>
      <c r="AC91" s="205"/>
      <c r="AD91" s="193"/>
      <c r="AE91" s="193"/>
      <c r="AF91" s="193"/>
      <c r="AG91" s="193"/>
      <c r="AH91" s="75"/>
      <c r="AI91" s="209"/>
      <c r="AJ91" s="209"/>
      <c r="AK91" s="210"/>
      <c r="AL91" s="196">
        <f t="shared" si="12"/>
        <v>0</v>
      </c>
      <c r="AM91" s="197"/>
      <c r="AN91" s="198"/>
    </row>
    <row r="92" spans="1:40" s="42" customFormat="1" ht="18" customHeight="1">
      <c r="A92" s="74"/>
      <c r="B92" s="193"/>
      <c r="C92" s="193"/>
      <c r="D92" s="193"/>
      <c r="E92" s="193"/>
      <c r="F92" s="193"/>
      <c r="G92" s="193"/>
      <c r="H92" s="193"/>
      <c r="I92" s="193"/>
      <c r="J92" s="193"/>
      <c r="K92" s="193"/>
      <c r="L92" s="193"/>
      <c r="M92" s="194"/>
      <c r="N92" s="195"/>
      <c r="O92" s="206"/>
      <c r="P92" s="207"/>
      <c r="Q92" s="207"/>
      <c r="R92" s="208"/>
      <c r="S92" s="196">
        <f t="shared" si="9"/>
        <v>0</v>
      </c>
      <c r="T92" s="197"/>
      <c r="U92" s="198"/>
      <c r="V92" s="72"/>
      <c r="W92" s="193"/>
      <c r="X92" s="193"/>
      <c r="Y92" s="193"/>
      <c r="Z92" s="205"/>
      <c r="AA92" s="205"/>
      <c r="AB92" s="205"/>
      <c r="AC92" s="205"/>
      <c r="AD92" s="193"/>
      <c r="AE92" s="193"/>
      <c r="AF92" s="193"/>
      <c r="AG92" s="193"/>
      <c r="AH92" s="75"/>
      <c r="AI92" s="209"/>
      <c r="AJ92" s="209"/>
      <c r="AK92" s="210"/>
      <c r="AL92" s="196">
        <f t="shared" si="12"/>
        <v>0</v>
      </c>
      <c r="AM92" s="197"/>
      <c r="AN92" s="198"/>
    </row>
    <row r="93" spans="1:40" s="42" customFormat="1" ht="18" customHeight="1">
      <c r="A93" s="74"/>
      <c r="B93" s="193"/>
      <c r="C93" s="193"/>
      <c r="D93" s="193"/>
      <c r="E93" s="193"/>
      <c r="F93" s="193"/>
      <c r="G93" s="193"/>
      <c r="H93" s="193"/>
      <c r="I93" s="193"/>
      <c r="J93" s="193"/>
      <c r="K93" s="193"/>
      <c r="L93" s="193"/>
      <c r="M93" s="194"/>
      <c r="N93" s="195"/>
      <c r="O93" s="206"/>
      <c r="P93" s="207"/>
      <c r="Q93" s="207"/>
      <c r="R93" s="208"/>
      <c r="S93" s="196">
        <f t="shared" si="9"/>
        <v>0</v>
      </c>
      <c r="T93" s="197"/>
      <c r="U93" s="198"/>
      <c r="V93" s="72"/>
      <c r="W93" s="193"/>
      <c r="X93" s="193"/>
      <c r="Y93" s="193"/>
      <c r="Z93" s="205"/>
      <c r="AA93" s="205"/>
      <c r="AB93" s="205"/>
      <c r="AC93" s="205"/>
      <c r="AD93" s="193"/>
      <c r="AE93" s="193"/>
      <c r="AF93" s="193"/>
      <c r="AG93" s="193"/>
      <c r="AH93" s="75"/>
      <c r="AI93" s="209"/>
      <c r="AJ93" s="209"/>
      <c r="AK93" s="210"/>
      <c r="AL93" s="196">
        <f t="shared" si="12"/>
        <v>0</v>
      </c>
      <c r="AM93" s="197"/>
      <c r="AN93" s="198"/>
    </row>
    <row r="94" spans="1:40" s="42" customFormat="1" ht="18" customHeight="1">
      <c r="A94" s="74"/>
      <c r="B94" s="193"/>
      <c r="C94" s="193"/>
      <c r="D94" s="193"/>
      <c r="E94" s="193"/>
      <c r="F94" s="193"/>
      <c r="G94" s="193"/>
      <c r="H94" s="193"/>
      <c r="I94" s="193"/>
      <c r="J94" s="193"/>
      <c r="K94" s="193"/>
      <c r="L94" s="193"/>
      <c r="M94" s="194"/>
      <c r="N94" s="195"/>
      <c r="O94" s="206"/>
      <c r="P94" s="207"/>
      <c r="Q94" s="207"/>
      <c r="R94" s="208"/>
      <c r="S94" s="196">
        <f t="shared" si="9"/>
        <v>0</v>
      </c>
      <c r="T94" s="197"/>
      <c r="U94" s="198"/>
      <c r="V94" s="72"/>
      <c r="W94" s="193"/>
      <c r="X94" s="193"/>
      <c r="Y94" s="193"/>
      <c r="Z94" s="205"/>
      <c r="AA94" s="205"/>
      <c r="AB94" s="205"/>
      <c r="AC94" s="205"/>
      <c r="AD94" s="193"/>
      <c r="AE94" s="193"/>
      <c r="AF94" s="193"/>
      <c r="AG94" s="193"/>
      <c r="AH94" s="75"/>
      <c r="AI94" s="209"/>
      <c r="AJ94" s="209"/>
      <c r="AK94" s="210"/>
      <c r="AL94" s="196">
        <f t="shared" si="12"/>
        <v>0</v>
      </c>
      <c r="AM94" s="197"/>
      <c r="AN94" s="198"/>
    </row>
    <row r="95" spans="1:40" s="42" customFormat="1" ht="18" customHeight="1">
      <c r="A95" s="74"/>
      <c r="B95" s="193"/>
      <c r="C95" s="193"/>
      <c r="D95" s="193"/>
      <c r="E95" s="193"/>
      <c r="F95" s="193"/>
      <c r="G95" s="193"/>
      <c r="H95" s="193"/>
      <c r="I95" s="193"/>
      <c r="J95" s="193"/>
      <c r="K95" s="193"/>
      <c r="L95" s="193"/>
      <c r="M95" s="194"/>
      <c r="N95" s="195"/>
      <c r="O95" s="206"/>
      <c r="P95" s="207"/>
      <c r="Q95" s="207"/>
      <c r="R95" s="208"/>
      <c r="S95" s="196">
        <f t="shared" si="9"/>
        <v>0</v>
      </c>
      <c r="T95" s="197"/>
      <c r="U95" s="198"/>
      <c r="V95" s="72"/>
      <c r="W95" s="193"/>
      <c r="X95" s="193"/>
      <c r="Y95" s="193"/>
      <c r="Z95" s="205"/>
      <c r="AA95" s="205"/>
      <c r="AB95" s="205"/>
      <c r="AC95" s="205"/>
      <c r="AD95" s="193"/>
      <c r="AE95" s="193"/>
      <c r="AF95" s="193"/>
      <c r="AG95" s="193"/>
      <c r="AH95" s="75"/>
      <c r="AI95" s="209"/>
      <c r="AJ95" s="209"/>
      <c r="AK95" s="210"/>
      <c r="AL95" s="196">
        <f t="shared" si="12"/>
        <v>0</v>
      </c>
      <c r="AM95" s="197"/>
      <c r="AN95" s="198"/>
    </row>
    <row r="96" spans="1:40" s="42" customFormat="1" ht="18" customHeight="1">
      <c r="A96" s="74"/>
      <c r="B96" s="193"/>
      <c r="C96" s="193"/>
      <c r="D96" s="193"/>
      <c r="E96" s="193"/>
      <c r="F96" s="193"/>
      <c r="G96" s="193"/>
      <c r="H96" s="193"/>
      <c r="I96" s="193"/>
      <c r="J96" s="193"/>
      <c r="K96" s="193"/>
      <c r="L96" s="193"/>
      <c r="M96" s="194"/>
      <c r="N96" s="195"/>
      <c r="O96" s="206"/>
      <c r="P96" s="207"/>
      <c r="Q96" s="207"/>
      <c r="R96" s="208"/>
      <c r="S96" s="196">
        <f t="shared" si="9"/>
        <v>0</v>
      </c>
      <c r="T96" s="197"/>
      <c r="U96" s="198"/>
      <c r="V96" s="72"/>
      <c r="W96" s="193"/>
      <c r="X96" s="193"/>
      <c r="Y96" s="193"/>
      <c r="Z96" s="205"/>
      <c r="AA96" s="205"/>
      <c r="AB96" s="205"/>
      <c r="AC96" s="205"/>
      <c r="AD96" s="193"/>
      <c r="AE96" s="193"/>
      <c r="AF96" s="193"/>
      <c r="AG96" s="193"/>
      <c r="AH96" s="75"/>
      <c r="AI96" s="209"/>
      <c r="AJ96" s="209"/>
      <c r="AK96" s="210"/>
      <c r="AL96" s="196">
        <f t="shared" si="12"/>
        <v>0</v>
      </c>
      <c r="AM96" s="197"/>
      <c r="AN96" s="198"/>
    </row>
    <row r="97" spans="1:40" s="42" customFormat="1" ht="18" customHeight="1">
      <c r="A97" s="74"/>
      <c r="B97" s="193"/>
      <c r="C97" s="193"/>
      <c r="D97" s="193"/>
      <c r="E97" s="193"/>
      <c r="F97" s="193"/>
      <c r="G97" s="193"/>
      <c r="H97" s="193"/>
      <c r="I97" s="193"/>
      <c r="J97" s="193"/>
      <c r="K97" s="193"/>
      <c r="L97" s="193"/>
      <c r="M97" s="194"/>
      <c r="N97" s="195"/>
      <c r="O97" s="206"/>
      <c r="P97" s="207"/>
      <c r="Q97" s="207"/>
      <c r="R97" s="208"/>
      <c r="S97" s="196">
        <f t="shared" si="9"/>
        <v>0</v>
      </c>
      <c r="T97" s="197"/>
      <c r="U97" s="198"/>
      <c r="V97" s="72"/>
      <c r="W97" s="193"/>
      <c r="X97" s="193"/>
      <c r="Y97" s="193"/>
      <c r="Z97" s="205"/>
      <c r="AA97" s="205"/>
      <c r="AB97" s="205"/>
      <c r="AC97" s="205"/>
      <c r="AD97" s="193"/>
      <c r="AE97" s="193"/>
      <c r="AF97" s="193"/>
      <c r="AG97" s="193"/>
      <c r="AH97" s="75"/>
      <c r="AI97" s="209"/>
      <c r="AJ97" s="209"/>
      <c r="AK97" s="210"/>
      <c r="AL97" s="196">
        <f t="shared" si="12"/>
        <v>0</v>
      </c>
      <c r="AM97" s="197"/>
      <c r="AN97" s="198"/>
    </row>
    <row r="98" spans="1:40" s="42" customFormat="1" ht="18" customHeight="1">
      <c r="A98" s="74"/>
      <c r="B98" s="193"/>
      <c r="C98" s="193"/>
      <c r="D98" s="193"/>
      <c r="E98" s="193"/>
      <c r="F98" s="193"/>
      <c r="G98" s="193"/>
      <c r="H98" s="193"/>
      <c r="I98" s="193"/>
      <c r="J98" s="193"/>
      <c r="K98" s="193"/>
      <c r="L98" s="193"/>
      <c r="M98" s="194"/>
      <c r="N98" s="195"/>
      <c r="O98" s="206"/>
      <c r="P98" s="207"/>
      <c r="Q98" s="207"/>
      <c r="R98" s="208"/>
      <c r="S98" s="196">
        <f t="shared" si="9"/>
        <v>0</v>
      </c>
      <c r="T98" s="197"/>
      <c r="U98" s="198"/>
      <c r="V98" s="72"/>
      <c r="W98" s="193"/>
      <c r="X98" s="193"/>
      <c r="Y98" s="193"/>
      <c r="Z98" s="205"/>
      <c r="AA98" s="205"/>
      <c r="AB98" s="205"/>
      <c r="AC98" s="205"/>
      <c r="AD98" s="193"/>
      <c r="AE98" s="193"/>
      <c r="AF98" s="193"/>
      <c r="AG98" s="193"/>
      <c r="AH98" s="75"/>
      <c r="AI98" s="209"/>
      <c r="AJ98" s="209"/>
      <c r="AK98" s="210"/>
      <c r="AL98" s="196">
        <f t="shared" si="12"/>
        <v>0</v>
      </c>
      <c r="AM98" s="197"/>
      <c r="AN98" s="198"/>
    </row>
    <row r="99" spans="1:40" s="42" customFormat="1" ht="18" customHeight="1">
      <c r="A99" s="74"/>
      <c r="B99" s="193"/>
      <c r="C99" s="193"/>
      <c r="D99" s="193"/>
      <c r="E99" s="193"/>
      <c r="F99" s="193"/>
      <c r="G99" s="193"/>
      <c r="H99" s="193"/>
      <c r="I99" s="193"/>
      <c r="J99" s="193"/>
      <c r="K99" s="193"/>
      <c r="L99" s="193"/>
      <c r="M99" s="194"/>
      <c r="N99" s="195"/>
      <c r="O99" s="206"/>
      <c r="P99" s="207"/>
      <c r="Q99" s="207"/>
      <c r="R99" s="208"/>
      <c r="S99" s="196">
        <f t="shared" si="9"/>
        <v>0</v>
      </c>
      <c r="T99" s="197"/>
      <c r="U99" s="198"/>
      <c r="V99" s="72"/>
      <c r="W99" s="193"/>
      <c r="X99" s="193"/>
      <c r="Y99" s="193"/>
      <c r="Z99" s="205"/>
      <c r="AA99" s="205"/>
      <c r="AB99" s="205"/>
      <c r="AC99" s="205"/>
      <c r="AD99" s="193"/>
      <c r="AE99" s="193"/>
      <c r="AF99" s="193"/>
      <c r="AG99" s="193"/>
      <c r="AH99" s="75"/>
      <c r="AI99" s="209"/>
      <c r="AJ99" s="209"/>
      <c r="AK99" s="210"/>
      <c r="AL99" s="196">
        <f t="shared" si="12"/>
        <v>0</v>
      </c>
      <c r="AM99" s="197"/>
      <c r="AN99" s="198"/>
    </row>
    <row r="100" spans="1:40" s="42" customFormat="1" ht="18" customHeight="1">
      <c r="A100" s="74"/>
      <c r="B100" s="193"/>
      <c r="C100" s="193"/>
      <c r="D100" s="193"/>
      <c r="E100" s="193"/>
      <c r="F100" s="193"/>
      <c r="G100" s="193"/>
      <c r="H100" s="193"/>
      <c r="I100" s="193"/>
      <c r="J100" s="193"/>
      <c r="K100" s="193"/>
      <c r="L100" s="193"/>
      <c r="M100" s="194"/>
      <c r="N100" s="195"/>
      <c r="O100" s="206"/>
      <c r="P100" s="207"/>
      <c r="Q100" s="207"/>
      <c r="R100" s="208"/>
      <c r="S100" s="196">
        <f t="shared" si="9"/>
        <v>0</v>
      </c>
      <c r="T100" s="197"/>
      <c r="U100" s="198"/>
      <c r="V100" s="72"/>
      <c r="W100" s="193"/>
      <c r="X100" s="193"/>
      <c r="Y100" s="193"/>
      <c r="Z100" s="205"/>
      <c r="AA100" s="205"/>
      <c r="AB100" s="205"/>
      <c r="AC100" s="205"/>
      <c r="AD100" s="193"/>
      <c r="AE100" s="193"/>
      <c r="AF100" s="193"/>
      <c r="AG100" s="193"/>
      <c r="AH100" s="75"/>
      <c r="AI100" s="209"/>
      <c r="AJ100" s="209"/>
      <c r="AK100" s="210"/>
      <c r="AL100" s="196">
        <f t="shared" si="12"/>
        <v>0</v>
      </c>
      <c r="AM100" s="197"/>
      <c r="AN100" s="198"/>
    </row>
    <row r="101" spans="1:40" s="42" customFormat="1" ht="18" customHeight="1">
      <c r="A101" s="74"/>
      <c r="B101" s="193"/>
      <c r="C101" s="193"/>
      <c r="D101" s="193"/>
      <c r="E101" s="193"/>
      <c r="F101" s="193"/>
      <c r="G101" s="193"/>
      <c r="H101" s="193"/>
      <c r="I101" s="193"/>
      <c r="J101" s="193"/>
      <c r="K101" s="193"/>
      <c r="L101" s="193"/>
      <c r="M101" s="194"/>
      <c r="N101" s="195"/>
      <c r="O101" s="206"/>
      <c r="P101" s="207"/>
      <c r="Q101" s="207"/>
      <c r="R101" s="208"/>
      <c r="S101" s="196">
        <f t="shared" si="9"/>
        <v>0</v>
      </c>
      <c r="T101" s="197"/>
      <c r="U101" s="198"/>
      <c r="V101" s="72"/>
      <c r="W101" s="193"/>
      <c r="X101" s="193"/>
      <c r="Y101" s="193"/>
      <c r="Z101" s="205"/>
      <c r="AA101" s="205"/>
      <c r="AB101" s="205"/>
      <c r="AC101" s="205"/>
      <c r="AD101" s="193"/>
      <c r="AE101" s="193"/>
      <c r="AF101" s="193"/>
      <c r="AG101" s="193"/>
      <c r="AH101" s="75"/>
      <c r="AI101" s="209"/>
      <c r="AJ101" s="209"/>
      <c r="AK101" s="210"/>
      <c r="AL101" s="196">
        <f t="shared" si="12"/>
        <v>0</v>
      </c>
      <c r="AM101" s="197"/>
      <c r="AN101" s="198"/>
    </row>
    <row r="102" spans="1:40" s="42" customFormat="1" ht="18" customHeight="1">
      <c r="A102" s="74"/>
      <c r="B102" s="193"/>
      <c r="C102" s="193"/>
      <c r="D102" s="193"/>
      <c r="E102" s="193"/>
      <c r="F102" s="193"/>
      <c r="G102" s="193"/>
      <c r="H102" s="193"/>
      <c r="I102" s="193"/>
      <c r="J102" s="193"/>
      <c r="K102" s="193"/>
      <c r="L102" s="193"/>
      <c r="M102" s="194"/>
      <c r="N102" s="195"/>
      <c r="O102" s="206"/>
      <c r="P102" s="207"/>
      <c r="Q102" s="207"/>
      <c r="R102" s="208"/>
      <c r="S102" s="196">
        <f t="shared" si="9"/>
        <v>0</v>
      </c>
      <c r="T102" s="197"/>
      <c r="U102" s="198"/>
      <c r="V102" s="72"/>
      <c r="W102" s="193"/>
      <c r="X102" s="193"/>
      <c r="Y102" s="193"/>
      <c r="Z102" s="205"/>
      <c r="AA102" s="205"/>
      <c r="AB102" s="205"/>
      <c r="AC102" s="205"/>
      <c r="AD102" s="193"/>
      <c r="AE102" s="193"/>
      <c r="AF102" s="193"/>
      <c r="AG102" s="193"/>
      <c r="AH102" s="75"/>
      <c r="AI102" s="209"/>
      <c r="AJ102" s="209"/>
      <c r="AK102" s="210"/>
      <c r="AL102" s="196">
        <f t="shared" si="12"/>
        <v>0</v>
      </c>
      <c r="AM102" s="197"/>
      <c r="AN102" s="198"/>
    </row>
    <row r="103" spans="1:40" s="42" customFormat="1" ht="18" customHeight="1">
      <c r="A103" s="74"/>
      <c r="B103" s="193"/>
      <c r="C103" s="193"/>
      <c r="D103" s="193"/>
      <c r="E103" s="193"/>
      <c r="F103" s="193"/>
      <c r="G103" s="193"/>
      <c r="H103" s="193"/>
      <c r="I103" s="193"/>
      <c r="J103" s="193"/>
      <c r="K103" s="193"/>
      <c r="L103" s="193"/>
      <c r="M103" s="194"/>
      <c r="N103" s="195"/>
      <c r="O103" s="206"/>
      <c r="P103" s="207"/>
      <c r="Q103" s="207"/>
      <c r="R103" s="208"/>
      <c r="S103" s="196">
        <f t="shared" si="9"/>
        <v>0</v>
      </c>
      <c r="T103" s="197"/>
      <c r="U103" s="198"/>
      <c r="V103" s="72"/>
      <c r="W103" s="193"/>
      <c r="X103" s="193"/>
      <c r="Y103" s="193"/>
      <c r="Z103" s="205"/>
      <c r="AA103" s="205"/>
      <c r="AB103" s="205"/>
      <c r="AC103" s="205"/>
      <c r="AD103" s="193"/>
      <c r="AE103" s="193"/>
      <c r="AF103" s="193"/>
      <c r="AG103" s="193"/>
      <c r="AH103" s="75"/>
      <c r="AI103" s="209"/>
      <c r="AJ103" s="209"/>
      <c r="AK103" s="210"/>
      <c r="AL103" s="196">
        <f t="shared" si="12"/>
        <v>0</v>
      </c>
      <c r="AM103" s="197"/>
      <c r="AN103" s="198"/>
    </row>
    <row r="104" spans="1:40" s="42" customFormat="1" ht="18" customHeight="1">
      <c r="A104" s="74"/>
      <c r="B104" s="193"/>
      <c r="C104" s="193"/>
      <c r="D104" s="193"/>
      <c r="E104" s="193"/>
      <c r="F104" s="193"/>
      <c r="G104" s="193"/>
      <c r="H104" s="193"/>
      <c r="I104" s="193"/>
      <c r="J104" s="193"/>
      <c r="K104" s="193"/>
      <c r="L104" s="193"/>
      <c r="M104" s="194"/>
      <c r="N104" s="195"/>
      <c r="O104" s="206"/>
      <c r="P104" s="207"/>
      <c r="Q104" s="207"/>
      <c r="R104" s="208"/>
      <c r="S104" s="196">
        <f t="shared" si="9"/>
        <v>0</v>
      </c>
      <c r="T104" s="197"/>
      <c r="U104" s="198"/>
      <c r="V104" s="72"/>
      <c r="W104" s="193"/>
      <c r="X104" s="193"/>
      <c r="Y104" s="193"/>
      <c r="Z104" s="205"/>
      <c r="AA104" s="205"/>
      <c r="AB104" s="205"/>
      <c r="AC104" s="205"/>
      <c r="AD104" s="193"/>
      <c r="AE104" s="193"/>
      <c r="AF104" s="193"/>
      <c r="AG104" s="193"/>
      <c r="AH104" s="75"/>
      <c r="AI104" s="209"/>
      <c r="AJ104" s="209"/>
      <c r="AK104" s="210"/>
      <c r="AL104" s="196">
        <f t="shared" si="12"/>
        <v>0</v>
      </c>
      <c r="AM104" s="197"/>
      <c r="AN104" s="198"/>
    </row>
    <row r="105" spans="1:40" s="42" customFormat="1" ht="18" customHeight="1">
      <c r="A105" s="74"/>
      <c r="B105" s="193"/>
      <c r="C105" s="193"/>
      <c r="D105" s="193"/>
      <c r="E105" s="193"/>
      <c r="F105" s="193"/>
      <c r="G105" s="193"/>
      <c r="H105" s="193"/>
      <c r="I105" s="193"/>
      <c r="J105" s="193"/>
      <c r="K105" s="193"/>
      <c r="L105" s="193"/>
      <c r="M105" s="194"/>
      <c r="N105" s="195"/>
      <c r="O105" s="206"/>
      <c r="P105" s="207"/>
      <c r="Q105" s="207"/>
      <c r="R105" s="208"/>
      <c r="S105" s="196">
        <f t="shared" si="9"/>
        <v>0</v>
      </c>
      <c r="T105" s="197"/>
      <c r="U105" s="198"/>
      <c r="V105" s="72"/>
      <c r="W105" s="193"/>
      <c r="X105" s="193"/>
      <c r="Y105" s="193"/>
      <c r="Z105" s="205"/>
      <c r="AA105" s="205"/>
      <c r="AB105" s="205"/>
      <c r="AC105" s="205"/>
      <c r="AD105" s="193"/>
      <c r="AE105" s="193"/>
      <c r="AF105" s="193"/>
      <c r="AG105" s="193"/>
      <c r="AH105" s="75"/>
      <c r="AI105" s="209"/>
      <c r="AJ105" s="209"/>
      <c r="AK105" s="210"/>
      <c r="AL105" s="196">
        <f t="shared" si="12"/>
        <v>0</v>
      </c>
      <c r="AM105" s="197"/>
      <c r="AN105" s="198"/>
    </row>
    <row r="106" spans="1:40" s="42" customFormat="1" ht="18" customHeight="1">
      <c r="A106" s="74"/>
      <c r="B106" s="193"/>
      <c r="C106" s="193"/>
      <c r="D106" s="193"/>
      <c r="E106" s="193"/>
      <c r="F106" s="193"/>
      <c r="G106" s="193"/>
      <c r="H106" s="193"/>
      <c r="I106" s="193"/>
      <c r="J106" s="193"/>
      <c r="K106" s="193"/>
      <c r="L106" s="193"/>
      <c r="M106" s="194"/>
      <c r="N106" s="195"/>
      <c r="O106" s="206"/>
      <c r="P106" s="207"/>
      <c r="Q106" s="207"/>
      <c r="R106" s="208"/>
      <c r="S106" s="196">
        <f t="shared" si="9"/>
        <v>0</v>
      </c>
      <c r="T106" s="197"/>
      <c r="U106" s="198"/>
      <c r="V106" s="72"/>
      <c r="W106" s="193"/>
      <c r="X106" s="193"/>
      <c r="Y106" s="193"/>
      <c r="Z106" s="205"/>
      <c r="AA106" s="205"/>
      <c r="AB106" s="205"/>
      <c r="AC106" s="205"/>
      <c r="AD106" s="193"/>
      <c r="AE106" s="193"/>
      <c r="AF106" s="193"/>
      <c r="AG106" s="193"/>
      <c r="AH106" s="75"/>
      <c r="AI106" s="209"/>
      <c r="AJ106" s="209"/>
      <c r="AK106" s="210"/>
      <c r="AL106" s="196">
        <f t="shared" si="12"/>
        <v>0</v>
      </c>
      <c r="AM106" s="197"/>
      <c r="AN106" s="198"/>
    </row>
    <row r="107" spans="1:40" s="42" customFormat="1" ht="18" customHeight="1">
      <c r="A107" s="74"/>
      <c r="B107" s="193"/>
      <c r="C107" s="193"/>
      <c r="D107" s="193"/>
      <c r="E107" s="193"/>
      <c r="F107" s="193"/>
      <c r="G107" s="193"/>
      <c r="H107" s="193"/>
      <c r="I107" s="193"/>
      <c r="J107" s="193"/>
      <c r="K107" s="193"/>
      <c r="L107" s="193"/>
      <c r="M107" s="194"/>
      <c r="N107" s="195"/>
      <c r="O107" s="206"/>
      <c r="P107" s="207"/>
      <c r="Q107" s="207"/>
      <c r="R107" s="208"/>
      <c r="S107" s="196">
        <f t="shared" si="9"/>
        <v>0</v>
      </c>
      <c r="T107" s="197"/>
      <c r="U107" s="198"/>
      <c r="V107" s="72"/>
      <c r="W107" s="193"/>
      <c r="X107" s="193"/>
      <c r="Y107" s="193"/>
      <c r="Z107" s="205"/>
      <c r="AA107" s="205"/>
      <c r="AB107" s="205"/>
      <c r="AC107" s="205"/>
      <c r="AD107" s="193"/>
      <c r="AE107" s="193"/>
      <c r="AF107" s="193"/>
      <c r="AG107" s="193"/>
      <c r="AH107" s="75"/>
      <c r="AI107" s="209"/>
      <c r="AJ107" s="209"/>
      <c r="AK107" s="210"/>
      <c r="AL107" s="196">
        <f t="shared" si="12"/>
        <v>0</v>
      </c>
      <c r="AM107" s="197"/>
      <c r="AN107" s="198"/>
    </row>
    <row r="108" spans="1:40" s="42" customFormat="1" ht="18" customHeight="1">
      <c r="A108" s="74"/>
      <c r="B108" s="193"/>
      <c r="C108" s="193"/>
      <c r="D108" s="193"/>
      <c r="E108" s="193"/>
      <c r="F108" s="193"/>
      <c r="G108" s="193"/>
      <c r="H108" s="193"/>
      <c r="I108" s="193"/>
      <c r="J108" s="193"/>
      <c r="K108" s="193"/>
      <c r="L108" s="193"/>
      <c r="M108" s="194"/>
      <c r="N108" s="195"/>
      <c r="O108" s="206"/>
      <c r="P108" s="207"/>
      <c r="Q108" s="207"/>
      <c r="R108" s="208"/>
      <c r="S108" s="196">
        <f t="shared" si="9"/>
        <v>0</v>
      </c>
      <c r="T108" s="197"/>
      <c r="U108" s="198"/>
      <c r="V108" s="72"/>
      <c r="W108" s="193"/>
      <c r="X108" s="193"/>
      <c r="Y108" s="193"/>
      <c r="Z108" s="205"/>
      <c r="AA108" s="205"/>
      <c r="AB108" s="205"/>
      <c r="AC108" s="205"/>
      <c r="AD108" s="193"/>
      <c r="AE108" s="193"/>
      <c r="AF108" s="193"/>
      <c r="AG108" s="193"/>
      <c r="AH108" s="75"/>
      <c r="AI108" s="209"/>
      <c r="AJ108" s="209"/>
      <c r="AK108" s="210"/>
      <c r="AL108" s="196">
        <f t="shared" si="12"/>
        <v>0</v>
      </c>
      <c r="AM108" s="197"/>
      <c r="AN108" s="198"/>
    </row>
    <row r="109" spans="1:40" s="42" customFormat="1" ht="18" customHeight="1">
      <c r="A109" s="76"/>
      <c r="B109" s="193"/>
      <c r="C109" s="193"/>
      <c r="D109" s="193"/>
      <c r="E109" s="193"/>
      <c r="F109" s="193"/>
      <c r="G109" s="193"/>
      <c r="H109" s="193"/>
      <c r="I109" s="193"/>
      <c r="J109" s="193"/>
      <c r="K109" s="193"/>
      <c r="L109" s="193"/>
      <c r="M109" s="194"/>
      <c r="N109" s="195"/>
      <c r="O109" s="206"/>
      <c r="P109" s="207"/>
      <c r="Q109" s="207"/>
      <c r="R109" s="208"/>
      <c r="S109" s="196">
        <f t="shared" ref="S109" si="13">SUM(M109*O109)</f>
        <v>0</v>
      </c>
      <c r="T109" s="197"/>
      <c r="U109" s="198"/>
      <c r="V109" s="72"/>
      <c r="W109" s="193"/>
      <c r="X109" s="193"/>
      <c r="Y109" s="193"/>
      <c r="Z109" s="205"/>
      <c r="AA109" s="205"/>
      <c r="AB109" s="205"/>
      <c r="AC109" s="205"/>
      <c r="AD109" s="193"/>
      <c r="AE109" s="193"/>
      <c r="AF109" s="193"/>
      <c r="AG109" s="193"/>
      <c r="AH109" s="75"/>
      <c r="AI109" s="209"/>
      <c r="AJ109" s="209"/>
      <c r="AK109" s="210"/>
      <c r="AL109" s="196">
        <f t="shared" ref="AL109" si="14">SUM(AH109*AI109)</f>
        <v>0</v>
      </c>
      <c r="AM109" s="197"/>
      <c r="AN109" s="198"/>
    </row>
    <row r="110" spans="1:40" s="42" customFormat="1" ht="18" customHeight="1">
      <c r="A110" s="76"/>
      <c r="B110" s="193"/>
      <c r="C110" s="193"/>
      <c r="D110" s="193"/>
      <c r="E110" s="193"/>
      <c r="F110" s="193"/>
      <c r="G110" s="193"/>
      <c r="H110" s="193"/>
      <c r="I110" s="193"/>
      <c r="J110" s="193"/>
      <c r="K110" s="193"/>
      <c r="L110" s="193"/>
      <c r="M110" s="194"/>
      <c r="N110" s="195"/>
      <c r="O110" s="206"/>
      <c r="P110" s="207"/>
      <c r="Q110" s="207"/>
      <c r="R110" s="208"/>
      <c r="S110" s="196">
        <f t="shared" ref="S110:S111" si="15">SUM(M110*O110)</f>
        <v>0</v>
      </c>
      <c r="T110" s="197"/>
      <c r="U110" s="198"/>
      <c r="V110" s="72"/>
      <c r="W110" s="193"/>
      <c r="X110" s="193"/>
      <c r="Y110" s="193"/>
      <c r="Z110" s="205"/>
      <c r="AA110" s="205"/>
      <c r="AB110" s="205"/>
      <c r="AC110" s="205"/>
      <c r="AD110" s="193"/>
      <c r="AE110" s="193"/>
      <c r="AF110" s="193"/>
      <c r="AG110" s="193"/>
      <c r="AH110" s="75"/>
      <c r="AI110" s="209"/>
      <c r="AJ110" s="209"/>
      <c r="AK110" s="210"/>
      <c r="AL110" s="196">
        <f t="shared" ref="AL110:AL111" si="16">SUM(AH110*AI110)</f>
        <v>0</v>
      </c>
      <c r="AM110" s="197"/>
      <c r="AN110" s="198"/>
    </row>
    <row r="111" spans="1:40" s="42" customFormat="1" ht="18" customHeight="1">
      <c r="A111" s="76"/>
      <c r="B111" s="193"/>
      <c r="C111" s="193"/>
      <c r="D111" s="193"/>
      <c r="E111" s="193"/>
      <c r="F111" s="193"/>
      <c r="G111" s="193"/>
      <c r="H111" s="193"/>
      <c r="I111" s="193"/>
      <c r="J111" s="193"/>
      <c r="K111" s="193"/>
      <c r="L111" s="193"/>
      <c r="M111" s="194"/>
      <c r="N111" s="195"/>
      <c r="O111" s="206"/>
      <c r="P111" s="207"/>
      <c r="Q111" s="207"/>
      <c r="R111" s="208"/>
      <c r="S111" s="196">
        <f t="shared" si="15"/>
        <v>0</v>
      </c>
      <c r="T111" s="197"/>
      <c r="U111" s="198"/>
      <c r="V111" s="72"/>
      <c r="W111" s="193"/>
      <c r="X111" s="193"/>
      <c r="Y111" s="193"/>
      <c r="Z111" s="205"/>
      <c r="AA111" s="205"/>
      <c r="AB111" s="205"/>
      <c r="AC111" s="205"/>
      <c r="AD111" s="193"/>
      <c r="AE111" s="193"/>
      <c r="AF111" s="193"/>
      <c r="AG111" s="193"/>
      <c r="AH111" s="75"/>
      <c r="AI111" s="209"/>
      <c r="AJ111" s="209"/>
      <c r="AK111" s="210"/>
      <c r="AL111" s="196">
        <f t="shared" si="16"/>
        <v>0</v>
      </c>
      <c r="AM111" s="197"/>
      <c r="AN111" s="198"/>
    </row>
    <row r="112" spans="1:40" s="42" customFormat="1" ht="18" customHeight="1">
      <c r="A112" s="74"/>
      <c r="B112" s="193"/>
      <c r="C112" s="193"/>
      <c r="D112" s="193"/>
      <c r="E112" s="193"/>
      <c r="F112" s="193"/>
      <c r="G112" s="193"/>
      <c r="H112" s="193"/>
      <c r="I112" s="193"/>
      <c r="J112" s="193"/>
      <c r="K112" s="193"/>
      <c r="L112" s="193"/>
      <c r="M112" s="194"/>
      <c r="N112" s="195"/>
      <c r="O112" s="206"/>
      <c r="P112" s="207"/>
      <c r="Q112" s="207"/>
      <c r="R112" s="208"/>
      <c r="S112" s="196">
        <f t="shared" si="9"/>
        <v>0</v>
      </c>
      <c r="T112" s="197"/>
      <c r="U112" s="198"/>
      <c r="V112" s="72"/>
      <c r="W112" s="193"/>
      <c r="X112" s="193"/>
      <c r="Y112" s="193"/>
      <c r="Z112" s="205"/>
      <c r="AA112" s="205"/>
      <c r="AB112" s="205"/>
      <c r="AC112" s="205"/>
      <c r="AD112" s="193"/>
      <c r="AE112" s="193"/>
      <c r="AF112" s="193"/>
      <c r="AG112" s="193"/>
      <c r="AH112" s="75"/>
      <c r="AI112" s="209"/>
      <c r="AJ112" s="209"/>
      <c r="AK112" s="210"/>
      <c r="AL112" s="196">
        <f t="shared" si="12"/>
        <v>0</v>
      </c>
      <c r="AM112" s="197"/>
      <c r="AN112" s="198"/>
    </row>
    <row r="113" spans="1:40" s="42" customFormat="1" ht="18" customHeight="1">
      <c r="A113" s="74"/>
      <c r="B113" s="193"/>
      <c r="C113" s="193"/>
      <c r="D113" s="193"/>
      <c r="E113" s="193"/>
      <c r="F113" s="193"/>
      <c r="G113" s="193"/>
      <c r="H113" s="193"/>
      <c r="I113" s="193"/>
      <c r="J113" s="193"/>
      <c r="K113" s="193"/>
      <c r="L113" s="193"/>
      <c r="M113" s="194"/>
      <c r="N113" s="195"/>
      <c r="O113" s="206"/>
      <c r="P113" s="207"/>
      <c r="Q113" s="207"/>
      <c r="R113" s="208"/>
      <c r="S113" s="196">
        <f t="shared" si="9"/>
        <v>0</v>
      </c>
      <c r="T113" s="197"/>
      <c r="U113" s="198"/>
      <c r="V113" s="72"/>
      <c r="W113" s="193"/>
      <c r="X113" s="193"/>
      <c r="Y113" s="193"/>
      <c r="Z113" s="205"/>
      <c r="AA113" s="205"/>
      <c r="AB113" s="205"/>
      <c r="AC113" s="205"/>
      <c r="AD113" s="193"/>
      <c r="AE113" s="193"/>
      <c r="AF113" s="193"/>
      <c r="AG113" s="193"/>
      <c r="AH113" s="75"/>
      <c r="AI113" s="209"/>
      <c r="AJ113" s="209"/>
      <c r="AK113" s="210"/>
      <c r="AL113" s="196">
        <f t="shared" si="12"/>
        <v>0</v>
      </c>
      <c r="AM113" s="197"/>
      <c r="AN113" s="198"/>
    </row>
    <row r="114" spans="1:40" s="42" customFormat="1" ht="18" customHeight="1">
      <c r="A114" s="74"/>
      <c r="B114" s="193"/>
      <c r="C114" s="193"/>
      <c r="D114" s="193"/>
      <c r="E114" s="193"/>
      <c r="F114" s="193"/>
      <c r="G114" s="193"/>
      <c r="H114" s="193"/>
      <c r="I114" s="193"/>
      <c r="J114" s="193"/>
      <c r="K114" s="193"/>
      <c r="L114" s="193"/>
      <c r="M114" s="194"/>
      <c r="N114" s="195"/>
      <c r="O114" s="206"/>
      <c r="P114" s="207"/>
      <c r="Q114" s="207"/>
      <c r="R114" s="208"/>
      <c r="S114" s="196">
        <f t="shared" si="9"/>
        <v>0</v>
      </c>
      <c r="T114" s="197"/>
      <c r="U114" s="198"/>
      <c r="V114" s="72"/>
      <c r="W114" s="193"/>
      <c r="X114" s="193"/>
      <c r="Y114" s="193"/>
      <c r="Z114" s="205"/>
      <c r="AA114" s="205"/>
      <c r="AB114" s="205"/>
      <c r="AC114" s="205"/>
      <c r="AD114" s="193"/>
      <c r="AE114" s="193"/>
      <c r="AF114" s="193"/>
      <c r="AG114" s="193"/>
      <c r="AH114" s="75"/>
      <c r="AI114" s="209"/>
      <c r="AJ114" s="209"/>
      <c r="AK114" s="210"/>
      <c r="AL114" s="196">
        <f t="shared" si="12"/>
        <v>0</v>
      </c>
      <c r="AM114" s="197"/>
      <c r="AN114" s="198"/>
    </row>
    <row r="115" spans="1:40" s="42" customFormat="1" ht="18" customHeight="1">
      <c r="A115" s="74"/>
      <c r="B115" s="193"/>
      <c r="C115" s="193"/>
      <c r="D115" s="193"/>
      <c r="E115" s="193"/>
      <c r="F115" s="193"/>
      <c r="G115" s="193"/>
      <c r="H115" s="193"/>
      <c r="I115" s="193"/>
      <c r="J115" s="193"/>
      <c r="K115" s="193"/>
      <c r="L115" s="193"/>
      <c r="M115" s="194"/>
      <c r="N115" s="195"/>
      <c r="O115" s="206"/>
      <c r="P115" s="207"/>
      <c r="Q115" s="207"/>
      <c r="R115" s="208"/>
      <c r="S115" s="196">
        <f t="shared" si="9"/>
        <v>0</v>
      </c>
      <c r="T115" s="197"/>
      <c r="U115" s="198"/>
      <c r="V115" s="72"/>
      <c r="W115" s="193"/>
      <c r="X115" s="193"/>
      <c r="Y115" s="193"/>
      <c r="Z115" s="205"/>
      <c r="AA115" s="205"/>
      <c r="AB115" s="205"/>
      <c r="AC115" s="205"/>
      <c r="AD115" s="193"/>
      <c r="AE115" s="193"/>
      <c r="AF115" s="193"/>
      <c r="AG115" s="193"/>
      <c r="AH115" s="75"/>
      <c r="AI115" s="209"/>
      <c r="AJ115" s="209"/>
      <c r="AK115" s="210"/>
      <c r="AL115" s="196">
        <f t="shared" si="12"/>
        <v>0</v>
      </c>
      <c r="AM115" s="197"/>
      <c r="AN115" s="198"/>
    </row>
    <row r="116" spans="1:40" s="42" customFormat="1" ht="18" customHeight="1">
      <c r="A116" s="74"/>
      <c r="B116" s="193"/>
      <c r="C116" s="193"/>
      <c r="D116" s="193"/>
      <c r="E116" s="193"/>
      <c r="F116" s="193"/>
      <c r="G116" s="193"/>
      <c r="H116" s="193"/>
      <c r="I116" s="193"/>
      <c r="J116" s="193"/>
      <c r="K116" s="193"/>
      <c r="L116" s="193"/>
      <c r="M116" s="194"/>
      <c r="N116" s="195"/>
      <c r="O116" s="206"/>
      <c r="P116" s="207"/>
      <c r="Q116" s="207"/>
      <c r="R116" s="208"/>
      <c r="S116" s="196">
        <f t="shared" si="9"/>
        <v>0</v>
      </c>
      <c r="T116" s="197"/>
      <c r="U116" s="198"/>
      <c r="V116" s="72"/>
      <c r="W116" s="193"/>
      <c r="X116" s="193"/>
      <c r="Y116" s="193"/>
      <c r="Z116" s="205"/>
      <c r="AA116" s="205"/>
      <c r="AB116" s="205"/>
      <c r="AC116" s="205"/>
      <c r="AD116" s="193"/>
      <c r="AE116" s="193"/>
      <c r="AF116" s="193"/>
      <c r="AG116" s="193"/>
      <c r="AH116" s="75"/>
      <c r="AI116" s="209"/>
      <c r="AJ116" s="209"/>
      <c r="AK116" s="210"/>
      <c r="AL116" s="196">
        <f t="shared" si="12"/>
        <v>0</v>
      </c>
      <c r="AM116" s="197"/>
      <c r="AN116" s="198"/>
    </row>
    <row r="117" spans="1:40" s="42" customFormat="1" ht="18" customHeight="1">
      <c r="A117" s="74"/>
      <c r="B117" s="193"/>
      <c r="C117" s="193"/>
      <c r="D117" s="193"/>
      <c r="E117" s="193"/>
      <c r="F117" s="193"/>
      <c r="G117" s="193"/>
      <c r="H117" s="193"/>
      <c r="I117" s="193"/>
      <c r="J117" s="193"/>
      <c r="K117" s="193"/>
      <c r="L117" s="193"/>
      <c r="M117" s="194"/>
      <c r="N117" s="195"/>
      <c r="O117" s="206"/>
      <c r="P117" s="207"/>
      <c r="Q117" s="207"/>
      <c r="R117" s="208"/>
      <c r="S117" s="196">
        <f t="shared" si="9"/>
        <v>0</v>
      </c>
      <c r="T117" s="197"/>
      <c r="U117" s="198"/>
      <c r="V117" s="72"/>
      <c r="W117" s="193"/>
      <c r="X117" s="193"/>
      <c r="Y117" s="193"/>
      <c r="Z117" s="205"/>
      <c r="AA117" s="205"/>
      <c r="AB117" s="205"/>
      <c r="AC117" s="205"/>
      <c r="AD117" s="193"/>
      <c r="AE117" s="193"/>
      <c r="AF117" s="193"/>
      <c r="AG117" s="193"/>
      <c r="AH117" s="75"/>
      <c r="AI117" s="209"/>
      <c r="AJ117" s="209"/>
      <c r="AK117" s="210"/>
      <c r="AL117" s="196">
        <f t="shared" si="12"/>
        <v>0</v>
      </c>
      <c r="AM117" s="197"/>
      <c r="AN117" s="198"/>
    </row>
    <row r="118" spans="1:40" s="42" customFormat="1" ht="18" customHeight="1">
      <c r="A118" s="190" t="s">
        <v>58</v>
      </c>
      <c r="B118" s="191"/>
      <c r="C118" s="191"/>
      <c r="D118" s="191"/>
      <c r="E118" s="191"/>
      <c r="F118" s="191"/>
      <c r="G118" s="191"/>
      <c r="H118" s="191"/>
      <c r="I118" s="191"/>
      <c r="J118" s="191"/>
      <c r="K118" s="191"/>
      <c r="L118" s="191"/>
      <c r="M118" s="191"/>
      <c r="N118" s="191"/>
      <c r="O118" s="191"/>
      <c r="P118" s="191"/>
      <c r="Q118" s="191"/>
      <c r="R118" s="192"/>
      <c r="S118" s="183">
        <f>SUM(S63:U117)</f>
        <v>0</v>
      </c>
      <c r="T118" s="184"/>
      <c r="U118" s="185"/>
      <c r="V118" s="72"/>
      <c r="W118" s="190" t="s">
        <v>58</v>
      </c>
      <c r="X118" s="191"/>
      <c r="Y118" s="191"/>
      <c r="Z118" s="191"/>
      <c r="AA118" s="191"/>
      <c r="AB118" s="191"/>
      <c r="AC118" s="191"/>
      <c r="AD118" s="191"/>
      <c r="AE118" s="191"/>
      <c r="AF118" s="191"/>
      <c r="AG118" s="191"/>
      <c r="AH118" s="191"/>
      <c r="AI118" s="191"/>
      <c r="AJ118" s="191"/>
      <c r="AK118" s="192"/>
      <c r="AL118" s="183">
        <v>0</v>
      </c>
      <c r="AM118" s="184"/>
      <c r="AN118" s="185"/>
    </row>
    <row r="119" spans="1:40">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row>
    <row r="120" spans="1:40" s="42" customFormat="1" ht="18" customHeight="1">
      <c r="A120" s="41" t="s">
        <v>39</v>
      </c>
      <c r="B120" s="211" t="s">
        <v>40</v>
      </c>
      <c r="C120" s="211"/>
      <c r="D120" s="211"/>
      <c r="E120" s="211"/>
      <c r="F120" s="211" t="s">
        <v>41</v>
      </c>
      <c r="G120" s="211"/>
      <c r="H120" s="211"/>
      <c r="I120" s="211"/>
      <c r="J120" s="211"/>
      <c r="K120" s="211"/>
      <c r="L120" s="211"/>
      <c r="M120" s="221" t="s">
        <v>81</v>
      </c>
      <c r="N120" s="222"/>
      <c r="O120" s="253" t="s">
        <v>89</v>
      </c>
      <c r="P120" s="253"/>
      <c r="Q120" s="253"/>
      <c r="R120" s="222"/>
      <c r="S120" s="212" t="s">
        <v>90</v>
      </c>
      <c r="T120" s="213"/>
      <c r="U120" s="214"/>
      <c r="V120" s="72"/>
      <c r="W120" s="211" t="s">
        <v>39</v>
      </c>
      <c r="X120" s="211"/>
      <c r="Y120" s="211"/>
      <c r="Z120" s="211" t="s">
        <v>40</v>
      </c>
      <c r="AA120" s="211"/>
      <c r="AB120" s="211"/>
      <c r="AC120" s="211"/>
      <c r="AD120" s="211" t="s">
        <v>41</v>
      </c>
      <c r="AE120" s="211"/>
      <c r="AF120" s="211"/>
      <c r="AG120" s="211"/>
      <c r="AH120" s="70" t="s">
        <v>81</v>
      </c>
      <c r="AI120" s="221" t="s">
        <v>89</v>
      </c>
      <c r="AJ120" s="253"/>
      <c r="AK120" s="222"/>
      <c r="AL120" s="212" t="s">
        <v>90</v>
      </c>
      <c r="AM120" s="213"/>
      <c r="AN120" s="214"/>
    </row>
    <row r="121" spans="1:40" s="52" customFormat="1" ht="25" customHeight="1">
      <c r="A121" s="226" t="s">
        <v>52</v>
      </c>
      <c r="B121" s="227"/>
      <c r="C121" s="227"/>
      <c r="D121" s="227"/>
      <c r="E121" s="227"/>
      <c r="F121" s="227"/>
      <c r="G121" s="227"/>
      <c r="H121" s="227"/>
      <c r="I121" s="227"/>
      <c r="J121" s="227"/>
      <c r="K121" s="227"/>
      <c r="L121" s="227"/>
      <c r="M121" s="227"/>
      <c r="N121" s="227"/>
      <c r="O121" s="227"/>
      <c r="P121" s="227"/>
      <c r="Q121" s="227"/>
      <c r="R121" s="227"/>
      <c r="S121" s="227"/>
      <c r="T121" s="227"/>
      <c r="U121" s="228"/>
      <c r="V121" s="73"/>
      <c r="W121" s="226" t="s">
        <v>52</v>
      </c>
      <c r="X121" s="227"/>
      <c r="Y121" s="227"/>
      <c r="Z121" s="227"/>
      <c r="AA121" s="227"/>
      <c r="AB121" s="227"/>
      <c r="AC121" s="227"/>
      <c r="AD121" s="227"/>
      <c r="AE121" s="227"/>
      <c r="AF121" s="227"/>
      <c r="AG121" s="227"/>
      <c r="AH121" s="227"/>
      <c r="AI121" s="227"/>
      <c r="AJ121" s="227"/>
      <c r="AK121" s="227"/>
      <c r="AL121" s="227"/>
      <c r="AM121" s="227"/>
      <c r="AN121" s="228"/>
    </row>
    <row r="122" spans="1:40" s="42" customFormat="1" ht="18" customHeight="1">
      <c r="A122" s="74"/>
      <c r="B122" s="193"/>
      <c r="C122" s="193"/>
      <c r="D122" s="193"/>
      <c r="E122" s="193"/>
      <c r="F122" s="193"/>
      <c r="G122" s="193"/>
      <c r="H122" s="193"/>
      <c r="I122" s="193"/>
      <c r="J122" s="193"/>
      <c r="K122" s="193"/>
      <c r="L122" s="193"/>
      <c r="M122" s="194"/>
      <c r="N122" s="195"/>
      <c r="O122" s="206"/>
      <c r="P122" s="207"/>
      <c r="Q122" s="207"/>
      <c r="R122" s="208"/>
      <c r="S122" s="196">
        <f t="shared" ref="S122:S176" si="17">SUM(M122*O122)</f>
        <v>0</v>
      </c>
      <c r="T122" s="197"/>
      <c r="U122" s="198"/>
      <c r="V122" s="72"/>
      <c r="W122" s="193"/>
      <c r="X122" s="193"/>
      <c r="Y122" s="193"/>
      <c r="Z122" s="205"/>
      <c r="AA122" s="205"/>
      <c r="AB122" s="205"/>
      <c r="AC122" s="205"/>
      <c r="AD122" s="193"/>
      <c r="AE122" s="193"/>
      <c r="AF122" s="193"/>
      <c r="AG122" s="193"/>
      <c r="AH122" s="75"/>
      <c r="AI122" s="209"/>
      <c r="AJ122" s="209"/>
      <c r="AK122" s="210"/>
      <c r="AL122" s="196">
        <f t="shared" ref="AL122" si="18">SUM(AH122*AI122)</f>
        <v>0</v>
      </c>
      <c r="AM122" s="197"/>
      <c r="AN122" s="198"/>
    </row>
    <row r="123" spans="1:40" s="42" customFormat="1" ht="18" customHeight="1">
      <c r="A123" s="74"/>
      <c r="B123" s="193"/>
      <c r="C123" s="193"/>
      <c r="D123" s="193"/>
      <c r="E123" s="193"/>
      <c r="F123" s="193"/>
      <c r="G123" s="193"/>
      <c r="H123" s="193"/>
      <c r="I123" s="193"/>
      <c r="J123" s="193"/>
      <c r="K123" s="193"/>
      <c r="L123" s="193"/>
      <c r="M123" s="194"/>
      <c r="N123" s="195"/>
      <c r="O123" s="206"/>
      <c r="P123" s="207"/>
      <c r="Q123" s="207"/>
      <c r="R123" s="208"/>
      <c r="S123" s="196">
        <f t="shared" si="17"/>
        <v>0</v>
      </c>
      <c r="T123" s="197"/>
      <c r="U123" s="198"/>
      <c r="V123" s="72"/>
      <c r="W123" s="193"/>
      <c r="X123" s="193"/>
      <c r="Y123" s="193"/>
      <c r="Z123" s="205"/>
      <c r="AA123" s="205"/>
      <c r="AB123" s="205"/>
      <c r="AC123" s="205"/>
      <c r="AD123" s="193"/>
      <c r="AE123" s="193"/>
      <c r="AF123" s="193"/>
      <c r="AG123" s="193"/>
      <c r="AH123" s="75"/>
      <c r="AI123" s="209"/>
      <c r="AJ123" s="209"/>
      <c r="AK123" s="210"/>
      <c r="AL123" s="196">
        <f t="shared" ref="AL123:AL145" si="19">SUM(AH123*AI123)</f>
        <v>0</v>
      </c>
      <c r="AM123" s="197"/>
      <c r="AN123" s="198"/>
    </row>
    <row r="124" spans="1:40" s="42" customFormat="1" ht="18" customHeight="1">
      <c r="A124" s="74"/>
      <c r="B124" s="193"/>
      <c r="C124" s="193"/>
      <c r="D124" s="193"/>
      <c r="E124" s="193"/>
      <c r="F124" s="193"/>
      <c r="G124" s="193"/>
      <c r="H124" s="193"/>
      <c r="I124" s="193"/>
      <c r="J124" s="193"/>
      <c r="K124" s="193"/>
      <c r="L124" s="193"/>
      <c r="M124" s="194"/>
      <c r="N124" s="195"/>
      <c r="O124" s="206"/>
      <c r="P124" s="207"/>
      <c r="Q124" s="207"/>
      <c r="R124" s="208"/>
      <c r="S124" s="196">
        <f t="shared" si="17"/>
        <v>0</v>
      </c>
      <c r="T124" s="197"/>
      <c r="U124" s="198"/>
      <c r="V124" s="72"/>
      <c r="W124" s="193"/>
      <c r="X124" s="193"/>
      <c r="Y124" s="193"/>
      <c r="Z124" s="205"/>
      <c r="AA124" s="205"/>
      <c r="AB124" s="205"/>
      <c r="AC124" s="205"/>
      <c r="AD124" s="193"/>
      <c r="AE124" s="193"/>
      <c r="AF124" s="193"/>
      <c r="AG124" s="193"/>
      <c r="AH124" s="75"/>
      <c r="AI124" s="209"/>
      <c r="AJ124" s="209"/>
      <c r="AK124" s="210"/>
      <c r="AL124" s="196">
        <f t="shared" si="19"/>
        <v>0</v>
      </c>
      <c r="AM124" s="197"/>
      <c r="AN124" s="198"/>
    </row>
    <row r="125" spans="1:40" s="42" customFormat="1" ht="18" customHeight="1">
      <c r="A125" s="74"/>
      <c r="B125" s="193"/>
      <c r="C125" s="193"/>
      <c r="D125" s="193"/>
      <c r="E125" s="193"/>
      <c r="F125" s="193"/>
      <c r="G125" s="193"/>
      <c r="H125" s="193"/>
      <c r="I125" s="193"/>
      <c r="J125" s="193"/>
      <c r="K125" s="193"/>
      <c r="L125" s="193"/>
      <c r="M125" s="194"/>
      <c r="N125" s="195"/>
      <c r="O125" s="206"/>
      <c r="P125" s="207"/>
      <c r="Q125" s="207"/>
      <c r="R125" s="208"/>
      <c r="S125" s="196">
        <f t="shared" si="17"/>
        <v>0</v>
      </c>
      <c r="T125" s="197"/>
      <c r="U125" s="198"/>
      <c r="V125" s="72"/>
      <c r="W125" s="193"/>
      <c r="X125" s="193"/>
      <c r="Y125" s="193"/>
      <c r="Z125" s="205"/>
      <c r="AA125" s="205"/>
      <c r="AB125" s="205"/>
      <c r="AC125" s="205"/>
      <c r="AD125" s="193"/>
      <c r="AE125" s="193"/>
      <c r="AF125" s="193"/>
      <c r="AG125" s="193"/>
      <c r="AH125" s="75"/>
      <c r="AI125" s="209"/>
      <c r="AJ125" s="209"/>
      <c r="AK125" s="210"/>
      <c r="AL125" s="196">
        <f t="shared" si="19"/>
        <v>0</v>
      </c>
      <c r="AM125" s="197"/>
      <c r="AN125" s="198"/>
    </row>
    <row r="126" spans="1:40" s="42" customFormat="1" ht="18" customHeight="1">
      <c r="A126" s="74"/>
      <c r="B126" s="193"/>
      <c r="C126" s="193"/>
      <c r="D126" s="193"/>
      <c r="E126" s="193"/>
      <c r="F126" s="193"/>
      <c r="G126" s="193"/>
      <c r="H126" s="193"/>
      <c r="I126" s="193"/>
      <c r="J126" s="193"/>
      <c r="K126" s="193"/>
      <c r="L126" s="193"/>
      <c r="M126" s="194"/>
      <c r="N126" s="195"/>
      <c r="O126" s="206"/>
      <c r="P126" s="207"/>
      <c r="Q126" s="207"/>
      <c r="R126" s="208"/>
      <c r="S126" s="196">
        <f t="shared" si="17"/>
        <v>0</v>
      </c>
      <c r="T126" s="197"/>
      <c r="U126" s="198"/>
      <c r="V126" s="72"/>
      <c r="W126" s="193"/>
      <c r="X126" s="193"/>
      <c r="Y126" s="193"/>
      <c r="Z126" s="205"/>
      <c r="AA126" s="205"/>
      <c r="AB126" s="205"/>
      <c r="AC126" s="205"/>
      <c r="AD126" s="193"/>
      <c r="AE126" s="193"/>
      <c r="AF126" s="193"/>
      <c r="AG126" s="193"/>
      <c r="AH126" s="75"/>
      <c r="AI126" s="209"/>
      <c r="AJ126" s="209"/>
      <c r="AK126" s="210"/>
      <c r="AL126" s="196">
        <f t="shared" si="19"/>
        <v>0</v>
      </c>
      <c r="AM126" s="197"/>
      <c r="AN126" s="198"/>
    </row>
    <row r="127" spans="1:40" s="42" customFormat="1" ht="18" customHeight="1">
      <c r="A127" s="74"/>
      <c r="B127" s="193"/>
      <c r="C127" s="193"/>
      <c r="D127" s="193"/>
      <c r="E127" s="193"/>
      <c r="F127" s="193"/>
      <c r="G127" s="193"/>
      <c r="H127" s="193"/>
      <c r="I127" s="193"/>
      <c r="J127" s="193"/>
      <c r="K127" s="193"/>
      <c r="L127" s="193"/>
      <c r="M127" s="194"/>
      <c r="N127" s="195"/>
      <c r="O127" s="206"/>
      <c r="P127" s="207"/>
      <c r="Q127" s="207"/>
      <c r="R127" s="208"/>
      <c r="S127" s="196">
        <f t="shared" si="17"/>
        <v>0</v>
      </c>
      <c r="T127" s="197"/>
      <c r="U127" s="198"/>
      <c r="V127" s="72"/>
      <c r="W127" s="193"/>
      <c r="X127" s="193"/>
      <c r="Y127" s="193"/>
      <c r="Z127" s="205"/>
      <c r="AA127" s="205"/>
      <c r="AB127" s="205"/>
      <c r="AC127" s="205"/>
      <c r="AD127" s="193"/>
      <c r="AE127" s="193"/>
      <c r="AF127" s="193"/>
      <c r="AG127" s="193"/>
      <c r="AH127" s="75"/>
      <c r="AI127" s="209"/>
      <c r="AJ127" s="209"/>
      <c r="AK127" s="210"/>
      <c r="AL127" s="196">
        <f t="shared" si="19"/>
        <v>0</v>
      </c>
      <c r="AM127" s="197"/>
      <c r="AN127" s="198"/>
    </row>
    <row r="128" spans="1:40" s="42" customFormat="1" ht="18" customHeight="1">
      <c r="A128" s="74"/>
      <c r="B128" s="193"/>
      <c r="C128" s="193"/>
      <c r="D128" s="193"/>
      <c r="E128" s="193"/>
      <c r="F128" s="193"/>
      <c r="G128" s="193"/>
      <c r="H128" s="193"/>
      <c r="I128" s="193"/>
      <c r="J128" s="193"/>
      <c r="K128" s="193"/>
      <c r="L128" s="193"/>
      <c r="M128" s="194"/>
      <c r="N128" s="195"/>
      <c r="O128" s="206"/>
      <c r="P128" s="207"/>
      <c r="Q128" s="207"/>
      <c r="R128" s="208"/>
      <c r="S128" s="196">
        <f t="shared" si="17"/>
        <v>0</v>
      </c>
      <c r="T128" s="197"/>
      <c r="U128" s="198"/>
      <c r="V128" s="72"/>
      <c r="W128" s="193"/>
      <c r="X128" s="193"/>
      <c r="Y128" s="193"/>
      <c r="Z128" s="205"/>
      <c r="AA128" s="205"/>
      <c r="AB128" s="205"/>
      <c r="AC128" s="205"/>
      <c r="AD128" s="193"/>
      <c r="AE128" s="193"/>
      <c r="AF128" s="193"/>
      <c r="AG128" s="193"/>
      <c r="AH128" s="75"/>
      <c r="AI128" s="209"/>
      <c r="AJ128" s="209"/>
      <c r="AK128" s="210"/>
      <c r="AL128" s="196">
        <f t="shared" si="19"/>
        <v>0</v>
      </c>
      <c r="AM128" s="197"/>
      <c r="AN128" s="198"/>
    </row>
    <row r="129" spans="1:40" s="42" customFormat="1" ht="18" customHeight="1">
      <c r="A129" s="74"/>
      <c r="B129" s="193"/>
      <c r="C129" s="193"/>
      <c r="D129" s="193"/>
      <c r="E129" s="193"/>
      <c r="F129" s="193"/>
      <c r="G129" s="193"/>
      <c r="H129" s="193"/>
      <c r="I129" s="193"/>
      <c r="J129" s="193"/>
      <c r="K129" s="193"/>
      <c r="L129" s="193"/>
      <c r="M129" s="194"/>
      <c r="N129" s="195"/>
      <c r="O129" s="206"/>
      <c r="P129" s="207"/>
      <c r="Q129" s="207"/>
      <c r="R129" s="208"/>
      <c r="S129" s="196">
        <f t="shared" si="17"/>
        <v>0</v>
      </c>
      <c r="T129" s="197"/>
      <c r="U129" s="198"/>
      <c r="V129" s="72"/>
      <c r="W129" s="193"/>
      <c r="X129" s="193"/>
      <c r="Y129" s="193"/>
      <c r="Z129" s="205"/>
      <c r="AA129" s="205"/>
      <c r="AB129" s="205"/>
      <c r="AC129" s="205"/>
      <c r="AD129" s="193"/>
      <c r="AE129" s="193"/>
      <c r="AF129" s="193"/>
      <c r="AG129" s="193"/>
      <c r="AH129" s="75"/>
      <c r="AI129" s="209"/>
      <c r="AJ129" s="209"/>
      <c r="AK129" s="210"/>
      <c r="AL129" s="196">
        <f t="shared" si="19"/>
        <v>0</v>
      </c>
      <c r="AM129" s="197"/>
      <c r="AN129" s="198"/>
    </row>
    <row r="130" spans="1:40" s="42" customFormat="1" ht="18" customHeight="1">
      <c r="A130" s="74"/>
      <c r="B130" s="193"/>
      <c r="C130" s="193"/>
      <c r="D130" s="193"/>
      <c r="E130" s="193"/>
      <c r="F130" s="193"/>
      <c r="G130" s="193"/>
      <c r="H130" s="193"/>
      <c r="I130" s="193"/>
      <c r="J130" s="193"/>
      <c r="K130" s="193"/>
      <c r="L130" s="193"/>
      <c r="M130" s="194"/>
      <c r="N130" s="195"/>
      <c r="O130" s="206"/>
      <c r="P130" s="207"/>
      <c r="Q130" s="207"/>
      <c r="R130" s="208"/>
      <c r="S130" s="196">
        <f t="shared" si="17"/>
        <v>0</v>
      </c>
      <c r="T130" s="197"/>
      <c r="U130" s="198"/>
      <c r="V130" s="72"/>
      <c r="W130" s="193"/>
      <c r="X130" s="193"/>
      <c r="Y130" s="193"/>
      <c r="Z130" s="205"/>
      <c r="AA130" s="205"/>
      <c r="AB130" s="205"/>
      <c r="AC130" s="205"/>
      <c r="AD130" s="193"/>
      <c r="AE130" s="193"/>
      <c r="AF130" s="193"/>
      <c r="AG130" s="193"/>
      <c r="AH130" s="75"/>
      <c r="AI130" s="209"/>
      <c r="AJ130" s="209"/>
      <c r="AK130" s="210"/>
      <c r="AL130" s="196">
        <f t="shared" si="19"/>
        <v>0</v>
      </c>
      <c r="AM130" s="197"/>
      <c r="AN130" s="198"/>
    </row>
    <row r="131" spans="1:40" s="42" customFormat="1" ht="18" customHeight="1">
      <c r="A131" s="74"/>
      <c r="B131" s="193"/>
      <c r="C131" s="193"/>
      <c r="D131" s="193"/>
      <c r="E131" s="193"/>
      <c r="F131" s="193"/>
      <c r="G131" s="193"/>
      <c r="H131" s="193"/>
      <c r="I131" s="193"/>
      <c r="J131" s="193"/>
      <c r="K131" s="193"/>
      <c r="L131" s="193"/>
      <c r="M131" s="194"/>
      <c r="N131" s="195"/>
      <c r="O131" s="206"/>
      <c r="P131" s="207"/>
      <c r="Q131" s="207"/>
      <c r="R131" s="208"/>
      <c r="S131" s="196">
        <f t="shared" si="17"/>
        <v>0</v>
      </c>
      <c r="T131" s="197"/>
      <c r="U131" s="198"/>
      <c r="V131" s="72"/>
      <c r="W131" s="193"/>
      <c r="X131" s="193"/>
      <c r="Y131" s="193"/>
      <c r="Z131" s="205"/>
      <c r="AA131" s="205"/>
      <c r="AB131" s="205"/>
      <c r="AC131" s="205"/>
      <c r="AD131" s="193"/>
      <c r="AE131" s="193"/>
      <c r="AF131" s="193"/>
      <c r="AG131" s="193"/>
      <c r="AH131" s="75"/>
      <c r="AI131" s="209"/>
      <c r="AJ131" s="209"/>
      <c r="AK131" s="210"/>
      <c r="AL131" s="196">
        <f t="shared" si="19"/>
        <v>0</v>
      </c>
      <c r="AM131" s="197"/>
      <c r="AN131" s="198"/>
    </row>
    <row r="132" spans="1:40" s="42" customFormat="1" ht="18" customHeight="1">
      <c r="A132" s="74"/>
      <c r="B132" s="193"/>
      <c r="C132" s="193"/>
      <c r="D132" s="193"/>
      <c r="E132" s="193"/>
      <c r="F132" s="193"/>
      <c r="G132" s="193"/>
      <c r="H132" s="193"/>
      <c r="I132" s="193"/>
      <c r="J132" s="193"/>
      <c r="K132" s="193"/>
      <c r="L132" s="193"/>
      <c r="M132" s="194"/>
      <c r="N132" s="195"/>
      <c r="O132" s="206"/>
      <c r="P132" s="207"/>
      <c r="Q132" s="207"/>
      <c r="R132" s="208"/>
      <c r="S132" s="196">
        <f t="shared" si="17"/>
        <v>0</v>
      </c>
      <c r="T132" s="197"/>
      <c r="U132" s="198"/>
      <c r="V132" s="72"/>
      <c r="W132" s="193"/>
      <c r="X132" s="193"/>
      <c r="Y132" s="193"/>
      <c r="Z132" s="205"/>
      <c r="AA132" s="205"/>
      <c r="AB132" s="205"/>
      <c r="AC132" s="205"/>
      <c r="AD132" s="193"/>
      <c r="AE132" s="193"/>
      <c r="AF132" s="193"/>
      <c r="AG132" s="193"/>
      <c r="AH132" s="75"/>
      <c r="AI132" s="209"/>
      <c r="AJ132" s="209"/>
      <c r="AK132" s="210"/>
      <c r="AL132" s="196">
        <f t="shared" si="19"/>
        <v>0</v>
      </c>
      <c r="AM132" s="197"/>
      <c r="AN132" s="198"/>
    </row>
    <row r="133" spans="1:40" s="42" customFormat="1" ht="18" customHeight="1">
      <c r="A133" s="74"/>
      <c r="B133" s="193"/>
      <c r="C133" s="193"/>
      <c r="D133" s="193"/>
      <c r="E133" s="193"/>
      <c r="F133" s="193"/>
      <c r="G133" s="193"/>
      <c r="H133" s="193"/>
      <c r="I133" s="193"/>
      <c r="J133" s="193"/>
      <c r="K133" s="193"/>
      <c r="L133" s="193"/>
      <c r="M133" s="194"/>
      <c r="N133" s="195"/>
      <c r="O133" s="206"/>
      <c r="P133" s="207"/>
      <c r="Q133" s="207"/>
      <c r="R133" s="208"/>
      <c r="S133" s="196">
        <f t="shared" si="17"/>
        <v>0</v>
      </c>
      <c r="T133" s="197"/>
      <c r="U133" s="198"/>
      <c r="V133" s="72"/>
      <c r="W133" s="193"/>
      <c r="X133" s="193"/>
      <c r="Y133" s="193"/>
      <c r="Z133" s="205"/>
      <c r="AA133" s="205"/>
      <c r="AB133" s="205"/>
      <c r="AC133" s="205"/>
      <c r="AD133" s="193"/>
      <c r="AE133" s="193"/>
      <c r="AF133" s="193"/>
      <c r="AG133" s="193"/>
      <c r="AH133" s="75"/>
      <c r="AI133" s="209"/>
      <c r="AJ133" s="209"/>
      <c r="AK133" s="210"/>
      <c r="AL133" s="196">
        <f t="shared" si="19"/>
        <v>0</v>
      </c>
      <c r="AM133" s="197"/>
      <c r="AN133" s="198"/>
    </row>
    <row r="134" spans="1:40" s="42" customFormat="1" ht="18" customHeight="1">
      <c r="A134" s="74"/>
      <c r="B134" s="193"/>
      <c r="C134" s="193"/>
      <c r="D134" s="193"/>
      <c r="E134" s="193"/>
      <c r="F134" s="193"/>
      <c r="G134" s="193"/>
      <c r="H134" s="193"/>
      <c r="I134" s="193"/>
      <c r="J134" s="193"/>
      <c r="K134" s="193"/>
      <c r="L134" s="193"/>
      <c r="M134" s="194"/>
      <c r="N134" s="195"/>
      <c r="O134" s="206"/>
      <c r="P134" s="207"/>
      <c r="Q134" s="207"/>
      <c r="R134" s="208"/>
      <c r="S134" s="196">
        <f t="shared" si="17"/>
        <v>0</v>
      </c>
      <c r="T134" s="197"/>
      <c r="U134" s="198"/>
      <c r="V134" s="72"/>
      <c r="W134" s="193"/>
      <c r="X134" s="193"/>
      <c r="Y134" s="193"/>
      <c r="Z134" s="205"/>
      <c r="AA134" s="205"/>
      <c r="AB134" s="205"/>
      <c r="AC134" s="205"/>
      <c r="AD134" s="193"/>
      <c r="AE134" s="193"/>
      <c r="AF134" s="193"/>
      <c r="AG134" s="193"/>
      <c r="AH134" s="75"/>
      <c r="AI134" s="209"/>
      <c r="AJ134" s="209"/>
      <c r="AK134" s="210"/>
      <c r="AL134" s="196">
        <f t="shared" si="19"/>
        <v>0</v>
      </c>
      <c r="AM134" s="197"/>
      <c r="AN134" s="198"/>
    </row>
    <row r="135" spans="1:40" s="42" customFormat="1" ht="18" customHeight="1">
      <c r="A135" s="74"/>
      <c r="B135" s="193"/>
      <c r="C135" s="193"/>
      <c r="D135" s="193"/>
      <c r="E135" s="193"/>
      <c r="F135" s="193"/>
      <c r="G135" s="193"/>
      <c r="H135" s="193"/>
      <c r="I135" s="193"/>
      <c r="J135" s="193"/>
      <c r="K135" s="193"/>
      <c r="L135" s="193"/>
      <c r="M135" s="194"/>
      <c r="N135" s="195"/>
      <c r="O135" s="206"/>
      <c r="P135" s="207"/>
      <c r="Q135" s="207"/>
      <c r="R135" s="208"/>
      <c r="S135" s="196">
        <f t="shared" si="17"/>
        <v>0</v>
      </c>
      <c r="T135" s="197"/>
      <c r="U135" s="198"/>
      <c r="V135" s="72"/>
      <c r="W135" s="193"/>
      <c r="X135" s="193"/>
      <c r="Y135" s="193"/>
      <c r="Z135" s="205"/>
      <c r="AA135" s="205"/>
      <c r="AB135" s="205"/>
      <c r="AC135" s="205"/>
      <c r="AD135" s="193"/>
      <c r="AE135" s="193"/>
      <c r="AF135" s="193"/>
      <c r="AG135" s="193"/>
      <c r="AH135" s="75"/>
      <c r="AI135" s="209"/>
      <c r="AJ135" s="209"/>
      <c r="AK135" s="210"/>
      <c r="AL135" s="196">
        <f t="shared" si="19"/>
        <v>0</v>
      </c>
      <c r="AM135" s="197"/>
      <c r="AN135" s="198"/>
    </row>
    <row r="136" spans="1:40" s="42" customFormat="1" ht="18" customHeight="1">
      <c r="A136" s="74"/>
      <c r="B136" s="193"/>
      <c r="C136" s="193"/>
      <c r="D136" s="193"/>
      <c r="E136" s="193"/>
      <c r="F136" s="193"/>
      <c r="G136" s="193"/>
      <c r="H136" s="193"/>
      <c r="I136" s="193"/>
      <c r="J136" s="193"/>
      <c r="K136" s="193"/>
      <c r="L136" s="193"/>
      <c r="M136" s="194"/>
      <c r="N136" s="195"/>
      <c r="O136" s="206"/>
      <c r="P136" s="207"/>
      <c r="Q136" s="207"/>
      <c r="R136" s="208"/>
      <c r="S136" s="196">
        <f t="shared" si="17"/>
        <v>0</v>
      </c>
      <c r="T136" s="197"/>
      <c r="U136" s="198"/>
      <c r="V136" s="72"/>
      <c r="W136" s="193"/>
      <c r="X136" s="193"/>
      <c r="Y136" s="193"/>
      <c r="Z136" s="205"/>
      <c r="AA136" s="205"/>
      <c r="AB136" s="205"/>
      <c r="AC136" s="205"/>
      <c r="AD136" s="193"/>
      <c r="AE136" s="193"/>
      <c r="AF136" s="193"/>
      <c r="AG136" s="193"/>
      <c r="AH136" s="75"/>
      <c r="AI136" s="209"/>
      <c r="AJ136" s="209"/>
      <c r="AK136" s="210"/>
      <c r="AL136" s="196">
        <f t="shared" si="19"/>
        <v>0</v>
      </c>
      <c r="AM136" s="197"/>
      <c r="AN136" s="198"/>
    </row>
    <row r="137" spans="1:40" s="42" customFormat="1" ht="18" customHeight="1">
      <c r="A137" s="74"/>
      <c r="B137" s="193"/>
      <c r="C137" s="193"/>
      <c r="D137" s="193"/>
      <c r="E137" s="193"/>
      <c r="F137" s="193"/>
      <c r="G137" s="193"/>
      <c r="H137" s="193"/>
      <c r="I137" s="193"/>
      <c r="J137" s="193"/>
      <c r="K137" s="193"/>
      <c r="L137" s="193"/>
      <c r="M137" s="194"/>
      <c r="N137" s="195"/>
      <c r="O137" s="206"/>
      <c r="P137" s="207"/>
      <c r="Q137" s="207"/>
      <c r="R137" s="208"/>
      <c r="S137" s="196">
        <f t="shared" si="17"/>
        <v>0</v>
      </c>
      <c r="T137" s="197"/>
      <c r="U137" s="198"/>
      <c r="V137" s="72"/>
      <c r="W137" s="193"/>
      <c r="X137" s="193"/>
      <c r="Y137" s="193"/>
      <c r="Z137" s="205"/>
      <c r="AA137" s="205"/>
      <c r="AB137" s="205"/>
      <c r="AC137" s="205"/>
      <c r="AD137" s="193"/>
      <c r="AE137" s="193"/>
      <c r="AF137" s="193"/>
      <c r="AG137" s="193"/>
      <c r="AH137" s="75"/>
      <c r="AI137" s="209"/>
      <c r="AJ137" s="209"/>
      <c r="AK137" s="210"/>
      <c r="AL137" s="196">
        <f t="shared" si="19"/>
        <v>0</v>
      </c>
      <c r="AM137" s="197"/>
      <c r="AN137" s="198"/>
    </row>
    <row r="138" spans="1:40" s="42" customFormat="1" ht="18" customHeight="1">
      <c r="A138" s="74"/>
      <c r="B138" s="193"/>
      <c r="C138" s="193"/>
      <c r="D138" s="193"/>
      <c r="E138" s="193"/>
      <c r="F138" s="193"/>
      <c r="G138" s="193"/>
      <c r="H138" s="193"/>
      <c r="I138" s="193"/>
      <c r="J138" s="193"/>
      <c r="K138" s="193"/>
      <c r="L138" s="193"/>
      <c r="M138" s="194"/>
      <c r="N138" s="195"/>
      <c r="O138" s="206"/>
      <c r="P138" s="207"/>
      <c r="Q138" s="207"/>
      <c r="R138" s="208"/>
      <c r="S138" s="196">
        <f t="shared" si="17"/>
        <v>0</v>
      </c>
      <c r="T138" s="197"/>
      <c r="U138" s="198"/>
      <c r="V138" s="72"/>
      <c r="W138" s="193"/>
      <c r="X138" s="193"/>
      <c r="Y138" s="193"/>
      <c r="Z138" s="205"/>
      <c r="AA138" s="205"/>
      <c r="AB138" s="205"/>
      <c r="AC138" s="205"/>
      <c r="AD138" s="193"/>
      <c r="AE138" s="193"/>
      <c r="AF138" s="193"/>
      <c r="AG138" s="193"/>
      <c r="AH138" s="75"/>
      <c r="AI138" s="209"/>
      <c r="AJ138" s="209"/>
      <c r="AK138" s="210"/>
      <c r="AL138" s="196">
        <f t="shared" si="19"/>
        <v>0</v>
      </c>
      <c r="AM138" s="197"/>
      <c r="AN138" s="198"/>
    </row>
    <row r="139" spans="1:40" s="42" customFormat="1" ht="18" customHeight="1">
      <c r="A139" s="74"/>
      <c r="B139" s="193"/>
      <c r="C139" s="193"/>
      <c r="D139" s="193"/>
      <c r="E139" s="193"/>
      <c r="F139" s="193"/>
      <c r="G139" s="193"/>
      <c r="H139" s="193"/>
      <c r="I139" s="193"/>
      <c r="J139" s="193"/>
      <c r="K139" s="193"/>
      <c r="L139" s="193"/>
      <c r="M139" s="194"/>
      <c r="N139" s="195"/>
      <c r="O139" s="206"/>
      <c r="P139" s="207"/>
      <c r="Q139" s="207"/>
      <c r="R139" s="208"/>
      <c r="S139" s="196">
        <f t="shared" si="17"/>
        <v>0</v>
      </c>
      <c r="T139" s="197"/>
      <c r="U139" s="198"/>
      <c r="V139" s="72"/>
      <c r="W139" s="193"/>
      <c r="X139" s="193"/>
      <c r="Y139" s="193"/>
      <c r="Z139" s="205"/>
      <c r="AA139" s="205"/>
      <c r="AB139" s="205"/>
      <c r="AC139" s="205"/>
      <c r="AD139" s="193"/>
      <c r="AE139" s="193"/>
      <c r="AF139" s="193"/>
      <c r="AG139" s="193"/>
      <c r="AH139" s="75"/>
      <c r="AI139" s="209"/>
      <c r="AJ139" s="209"/>
      <c r="AK139" s="210"/>
      <c r="AL139" s="196">
        <f t="shared" si="19"/>
        <v>0</v>
      </c>
      <c r="AM139" s="197"/>
      <c r="AN139" s="198"/>
    </row>
    <row r="140" spans="1:40" s="42" customFormat="1" ht="18" customHeight="1">
      <c r="A140" s="74"/>
      <c r="B140" s="193"/>
      <c r="C140" s="193"/>
      <c r="D140" s="193"/>
      <c r="E140" s="193"/>
      <c r="F140" s="193"/>
      <c r="G140" s="193"/>
      <c r="H140" s="193"/>
      <c r="I140" s="193"/>
      <c r="J140" s="193"/>
      <c r="K140" s="193"/>
      <c r="L140" s="193"/>
      <c r="M140" s="194"/>
      <c r="N140" s="195"/>
      <c r="O140" s="206"/>
      <c r="P140" s="207"/>
      <c r="Q140" s="207"/>
      <c r="R140" s="208"/>
      <c r="S140" s="196">
        <f t="shared" si="17"/>
        <v>0</v>
      </c>
      <c r="T140" s="197"/>
      <c r="U140" s="198"/>
      <c r="V140" s="72"/>
      <c r="W140" s="193"/>
      <c r="X140" s="193"/>
      <c r="Y140" s="193"/>
      <c r="Z140" s="205"/>
      <c r="AA140" s="205"/>
      <c r="AB140" s="205"/>
      <c r="AC140" s="205"/>
      <c r="AD140" s="193"/>
      <c r="AE140" s="193"/>
      <c r="AF140" s="193"/>
      <c r="AG140" s="193"/>
      <c r="AH140" s="75"/>
      <c r="AI140" s="209"/>
      <c r="AJ140" s="209"/>
      <c r="AK140" s="210"/>
      <c r="AL140" s="196">
        <f t="shared" si="19"/>
        <v>0</v>
      </c>
      <c r="AM140" s="197"/>
      <c r="AN140" s="198"/>
    </row>
    <row r="141" spans="1:40" s="42" customFormat="1" ht="18" customHeight="1">
      <c r="A141" s="74"/>
      <c r="B141" s="193"/>
      <c r="C141" s="193"/>
      <c r="D141" s="193"/>
      <c r="E141" s="193"/>
      <c r="F141" s="193"/>
      <c r="G141" s="193"/>
      <c r="H141" s="193"/>
      <c r="I141" s="193"/>
      <c r="J141" s="193"/>
      <c r="K141" s="193"/>
      <c r="L141" s="193"/>
      <c r="M141" s="194"/>
      <c r="N141" s="195"/>
      <c r="O141" s="206"/>
      <c r="P141" s="207"/>
      <c r="Q141" s="207"/>
      <c r="R141" s="208"/>
      <c r="S141" s="196">
        <f t="shared" si="17"/>
        <v>0</v>
      </c>
      <c r="T141" s="197"/>
      <c r="U141" s="198"/>
      <c r="V141" s="72"/>
      <c r="W141" s="193"/>
      <c r="X141" s="193"/>
      <c r="Y141" s="193"/>
      <c r="Z141" s="205"/>
      <c r="AA141" s="205"/>
      <c r="AB141" s="205"/>
      <c r="AC141" s="205"/>
      <c r="AD141" s="193"/>
      <c r="AE141" s="193"/>
      <c r="AF141" s="193"/>
      <c r="AG141" s="193"/>
      <c r="AH141" s="75"/>
      <c r="AI141" s="209"/>
      <c r="AJ141" s="209"/>
      <c r="AK141" s="210"/>
      <c r="AL141" s="196">
        <f t="shared" si="19"/>
        <v>0</v>
      </c>
      <c r="AM141" s="197"/>
      <c r="AN141" s="198"/>
    </row>
    <row r="142" spans="1:40" s="42" customFormat="1" ht="18" customHeight="1">
      <c r="A142" s="74"/>
      <c r="B142" s="193"/>
      <c r="C142" s="193"/>
      <c r="D142" s="193"/>
      <c r="E142" s="193"/>
      <c r="F142" s="193"/>
      <c r="G142" s="193"/>
      <c r="H142" s="193"/>
      <c r="I142" s="193"/>
      <c r="J142" s="193"/>
      <c r="K142" s="193"/>
      <c r="L142" s="193"/>
      <c r="M142" s="194"/>
      <c r="N142" s="195"/>
      <c r="O142" s="206"/>
      <c r="P142" s="207"/>
      <c r="Q142" s="207"/>
      <c r="R142" s="208"/>
      <c r="S142" s="196">
        <f t="shared" si="17"/>
        <v>0</v>
      </c>
      <c r="T142" s="197"/>
      <c r="U142" s="198"/>
      <c r="V142" s="72"/>
      <c r="W142" s="193"/>
      <c r="X142" s="193"/>
      <c r="Y142" s="193"/>
      <c r="Z142" s="205"/>
      <c r="AA142" s="205"/>
      <c r="AB142" s="205"/>
      <c r="AC142" s="205"/>
      <c r="AD142" s="193"/>
      <c r="AE142" s="193"/>
      <c r="AF142" s="193"/>
      <c r="AG142" s="193"/>
      <c r="AH142" s="75"/>
      <c r="AI142" s="209"/>
      <c r="AJ142" s="209"/>
      <c r="AK142" s="210"/>
      <c r="AL142" s="196">
        <f t="shared" si="19"/>
        <v>0</v>
      </c>
      <c r="AM142" s="197"/>
      <c r="AN142" s="198"/>
    </row>
    <row r="143" spans="1:40" s="42" customFormat="1" ht="18" customHeight="1">
      <c r="A143" s="74"/>
      <c r="B143" s="193"/>
      <c r="C143" s="193"/>
      <c r="D143" s="193"/>
      <c r="E143" s="193"/>
      <c r="F143" s="193"/>
      <c r="G143" s="193"/>
      <c r="H143" s="193"/>
      <c r="I143" s="193"/>
      <c r="J143" s="193"/>
      <c r="K143" s="193"/>
      <c r="L143" s="193"/>
      <c r="M143" s="194"/>
      <c r="N143" s="195"/>
      <c r="O143" s="206"/>
      <c r="P143" s="207"/>
      <c r="Q143" s="207"/>
      <c r="R143" s="208"/>
      <c r="S143" s="196">
        <f t="shared" si="17"/>
        <v>0</v>
      </c>
      <c r="T143" s="197"/>
      <c r="U143" s="198"/>
      <c r="V143" s="72"/>
      <c r="W143" s="193"/>
      <c r="X143" s="193"/>
      <c r="Y143" s="193"/>
      <c r="Z143" s="205"/>
      <c r="AA143" s="205"/>
      <c r="AB143" s="205"/>
      <c r="AC143" s="205"/>
      <c r="AD143" s="193"/>
      <c r="AE143" s="193"/>
      <c r="AF143" s="193"/>
      <c r="AG143" s="193"/>
      <c r="AH143" s="75"/>
      <c r="AI143" s="209"/>
      <c r="AJ143" s="209"/>
      <c r="AK143" s="210"/>
      <c r="AL143" s="196">
        <f t="shared" si="19"/>
        <v>0</v>
      </c>
      <c r="AM143" s="197"/>
      <c r="AN143" s="198"/>
    </row>
    <row r="144" spans="1:40" s="42" customFormat="1" ht="18" customHeight="1">
      <c r="A144" s="74"/>
      <c r="B144" s="193"/>
      <c r="C144" s="193"/>
      <c r="D144" s="193"/>
      <c r="E144" s="193"/>
      <c r="F144" s="193"/>
      <c r="G144" s="193"/>
      <c r="H144" s="193"/>
      <c r="I144" s="193"/>
      <c r="J144" s="193"/>
      <c r="K144" s="193"/>
      <c r="L144" s="193"/>
      <c r="M144" s="194"/>
      <c r="N144" s="195"/>
      <c r="O144" s="206"/>
      <c r="P144" s="207"/>
      <c r="Q144" s="207"/>
      <c r="R144" s="208"/>
      <c r="S144" s="196">
        <f t="shared" si="17"/>
        <v>0</v>
      </c>
      <c r="T144" s="197"/>
      <c r="U144" s="198"/>
      <c r="V144" s="72"/>
      <c r="W144" s="193"/>
      <c r="X144" s="193"/>
      <c r="Y144" s="193"/>
      <c r="Z144" s="205"/>
      <c r="AA144" s="205"/>
      <c r="AB144" s="205"/>
      <c r="AC144" s="205"/>
      <c r="AD144" s="193"/>
      <c r="AE144" s="193"/>
      <c r="AF144" s="193"/>
      <c r="AG144" s="193"/>
      <c r="AH144" s="75"/>
      <c r="AI144" s="209"/>
      <c r="AJ144" s="209"/>
      <c r="AK144" s="210"/>
      <c r="AL144" s="196">
        <f t="shared" si="19"/>
        <v>0</v>
      </c>
      <c r="AM144" s="197"/>
      <c r="AN144" s="198"/>
    </row>
    <row r="145" spans="1:40" s="42" customFormat="1" ht="18" customHeight="1">
      <c r="A145" s="74"/>
      <c r="B145" s="193"/>
      <c r="C145" s="193"/>
      <c r="D145" s="193"/>
      <c r="E145" s="193"/>
      <c r="F145" s="193"/>
      <c r="G145" s="193"/>
      <c r="H145" s="193"/>
      <c r="I145" s="193"/>
      <c r="J145" s="193"/>
      <c r="K145" s="193"/>
      <c r="L145" s="193"/>
      <c r="M145" s="194"/>
      <c r="N145" s="195"/>
      <c r="O145" s="206"/>
      <c r="P145" s="207"/>
      <c r="Q145" s="207"/>
      <c r="R145" s="208"/>
      <c r="S145" s="196">
        <f t="shared" si="17"/>
        <v>0</v>
      </c>
      <c r="T145" s="197"/>
      <c r="U145" s="198"/>
      <c r="V145" s="72"/>
      <c r="W145" s="193"/>
      <c r="X145" s="193"/>
      <c r="Y145" s="193"/>
      <c r="Z145" s="205"/>
      <c r="AA145" s="205"/>
      <c r="AB145" s="205"/>
      <c r="AC145" s="205"/>
      <c r="AD145" s="193"/>
      <c r="AE145" s="193"/>
      <c r="AF145" s="193"/>
      <c r="AG145" s="193"/>
      <c r="AH145" s="75"/>
      <c r="AI145" s="209"/>
      <c r="AJ145" s="209"/>
      <c r="AK145" s="210"/>
      <c r="AL145" s="196">
        <f t="shared" si="19"/>
        <v>0</v>
      </c>
      <c r="AM145" s="197"/>
      <c r="AN145" s="198"/>
    </row>
    <row r="146" spans="1:40" s="42" customFormat="1" ht="18" customHeight="1">
      <c r="A146" s="74"/>
      <c r="B146" s="193"/>
      <c r="C146" s="193"/>
      <c r="D146" s="193"/>
      <c r="E146" s="193"/>
      <c r="F146" s="193"/>
      <c r="G146" s="193"/>
      <c r="H146" s="193"/>
      <c r="I146" s="193"/>
      <c r="J146" s="193"/>
      <c r="K146" s="193"/>
      <c r="L146" s="193"/>
      <c r="M146" s="194"/>
      <c r="N146" s="195"/>
      <c r="O146" s="206"/>
      <c r="P146" s="207"/>
      <c r="Q146" s="207"/>
      <c r="R146" s="208"/>
      <c r="S146" s="196">
        <f t="shared" si="17"/>
        <v>0</v>
      </c>
      <c r="T146" s="197"/>
      <c r="U146" s="198"/>
      <c r="V146" s="72"/>
      <c r="W146" s="193"/>
      <c r="X146" s="193"/>
      <c r="Y146" s="193"/>
      <c r="Z146" s="205"/>
      <c r="AA146" s="205"/>
      <c r="AB146" s="205"/>
      <c r="AC146" s="205"/>
      <c r="AD146" s="193"/>
      <c r="AE146" s="193"/>
      <c r="AF146" s="193"/>
      <c r="AG146" s="193"/>
      <c r="AH146" s="75"/>
      <c r="AI146" s="209"/>
      <c r="AJ146" s="209"/>
      <c r="AK146" s="210"/>
      <c r="AL146" s="196">
        <f t="shared" ref="AL146:AL174" si="20">SUM(AH146*AI146)</f>
        <v>0</v>
      </c>
      <c r="AM146" s="197"/>
      <c r="AN146" s="198"/>
    </row>
    <row r="147" spans="1:40" s="42" customFormat="1" ht="18" customHeight="1">
      <c r="A147" s="74"/>
      <c r="B147" s="193"/>
      <c r="C147" s="193"/>
      <c r="D147" s="193"/>
      <c r="E147" s="193"/>
      <c r="F147" s="193"/>
      <c r="G147" s="193"/>
      <c r="H147" s="193"/>
      <c r="I147" s="193"/>
      <c r="J147" s="193"/>
      <c r="K147" s="193"/>
      <c r="L147" s="193"/>
      <c r="M147" s="194"/>
      <c r="N147" s="195"/>
      <c r="O147" s="206"/>
      <c r="P147" s="207"/>
      <c r="Q147" s="207"/>
      <c r="R147" s="208"/>
      <c r="S147" s="196">
        <f t="shared" si="17"/>
        <v>0</v>
      </c>
      <c r="T147" s="197"/>
      <c r="U147" s="198"/>
      <c r="V147" s="72"/>
      <c r="W147" s="193"/>
      <c r="X147" s="193"/>
      <c r="Y147" s="193"/>
      <c r="Z147" s="205"/>
      <c r="AA147" s="205"/>
      <c r="AB147" s="205"/>
      <c r="AC147" s="205"/>
      <c r="AD147" s="193"/>
      <c r="AE147" s="193"/>
      <c r="AF147" s="193"/>
      <c r="AG147" s="193"/>
      <c r="AH147" s="75"/>
      <c r="AI147" s="209"/>
      <c r="AJ147" s="209"/>
      <c r="AK147" s="210"/>
      <c r="AL147" s="196">
        <f t="shared" si="20"/>
        <v>0</v>
      </c>
      <c r="AM147" s="197"/>
      <c r="AN147" s="198"/>
    </row>
    <row r="148" spans="1:40" s="42" customFormat="1" ht="18" customHeight="1">
      <c r="A148" s="74"/>
      <c r="B148" s="193"/>
      <c r="C148" s="193"/>
      <c r="D148" s="193"/>
      <c r="E148" s="193"/>
      <c r="F148" s="193"/>
      <c r="G148" s="193"/>
      <c r="H148" s="193"/>
      <c r="I148" s="193"/>
      <c r="J148" s="193"/>
      <c r="K148" s="193"/>
      <c r="L148" s="193"/>
      <c r="M148" s="194"/>
      <c r="N148" s="195"/>
      <c r="O148" s="206"/>
      <c r="P148" s="207"/>
      <c r="Q148" s="207"/>
      <c r="R148" s="208"/>
      <c r="S148" s="196">
        <f t="shared" si="17"/>
        <v>0</v>
      </c>
      <c r="T148" s="197"/>
      <c r="U148" s="198"/>
      <c r="V148" s="72"/>
      <c r="W148" s="193"/>
      <c r="X148" s="193"/>
      <c r="Y148" s="193"/>
      <c r="Z148" s="205"/>
      <c r="AA148" s="205"/>
      <c r="AB148" s="205"/>
      <c r="AC148" s="205"/>
      <c r="AD148" s="193"/>
      <c r="AE148" s="193"/>
      <c r="AF148" s="193"/>
      <c r="AG148" s="193"/>
      <c r="AH148" s="75"/>
      <c r="AI148" s="209"/>
      <c r="AJ148" s="209"/>
      <c r="AK148" s="210"/>
      <c r="AL148" s="196">
        <f t="shared" si="20"/>
        <v>0</v>
      </c>
      <c r="AM148" s="197"/>
      <c r="AN148" s="198"/>
    </row>
    <row r="149" spans="1:40" s="42" customFormat="1" ht="18" customHeight="1">
      <c r="A149" s="74"/>
      <c r="B149" s="193"/>
      <c r="C149" s="193"/>
      <c r="D149" s="193"/>
      <c r="E149" s="193"/>
      <c r="F149" s="193"/>
      <c r="G149" s="193"/>
      <c r="H149" s="193"/>
      <c r="I149" s="193"/>
      <c r="J149" s="193"/>
      <c r="K149" s="193"/>
      <c r="L149" s="193"/>
      <c r="M149" s="194"/>
      <c r="N149" s="195"/>
      <c r="O149" s="206"/>
      <c r="P149" s="207"/>
      <c r="Q149" s="207"/>
      <c r="R149" s="208"/>
      <c r="S149" s="196">
        <f t="shared" si="17"/>
        <v>0</v>
      </c>
      <c r="T149" s="197"/>
      <c r="U149" s="198"/>
      <c r="V149" s="72"/>
      <c r="W149" s="193"/>
      <c r="X149" s="193"/>
      <c r="Y149" s="193"/>
      <c r="Z149" s="205"/>
      <c r="AA149" s="205"/>
      <c r="AB149" s="205"/>
      <c r="AC149" s="205"/>
      <c r="AD149" s="193"/>
      <c r="AE149" s="193"/>
      <c r="AF149" s="193"/>
      <c r="AG149" s="193"/>
      <c r="AH149" s="75"/>
      <c r="AI149" s="209"/>
      <c r="AJ149" s="209"/>
      <c r="AK149" s="210"/>
      <c r="AL149" s="196">
        <f t="shared" si="20"/>
        <v>0</v>
      </c>
      <c r="AM149" s="197"/>
      <c r="AN149" s="198"/>
    </row>
    <row r="150" spans="1:40" s="42" customFormat="1" ht="18" customHeight="1">
      <c r="A150" s="74"/>
      <c r="B150" s="193"/>
      <c r="C150" s="193"/>
      <c r="D150" s="193"/>
      <c r="E150" s="193"/>
      <c r="F150" s="193"/>
      <c r="G150" s="193"/>
      <c r="H150" s="193"/>
      <c r="I150" s="193"/>
      <c r="J150" s="193"/>
      <c r="K150" s="193"/>
      <c r="L150" s="193"/>
      <c r="M150" s="194"/>
      <c r="N150" s="195"/>
      <c r="O150" s="206"/>
      <c r="P150" s="207"/>
      <c r="Q150" s="207"/>
      <c r="R150" s="208"/>
      <c r="S150" s="196">
        <f t="shared" si="17"/>
        <v>0</v>
      </c>
      <c r="T150" s="197"/>
      <c r="U150" s="198"/>
      <c r="V150" s="72"/>
      <c r="W150" s="193"/>
      <c r="X150" s="193"/>
      <c r="Y150" s="193"/>
      <c r="Z150" s="205"/>
      <c r="AA150" s="205"/>
      <c r="AB150" s="205"/>
      <c r="AC150" s="205"/>
      <c r="AD150" s="193"/>
      <c r="AE150" s="193"/>
      <c r="AF150" s="193"/>
      <c r="AG150" s="193"/>
      <c r="AH150" s="75"/>
      <c r="AI150" s="209"/>
      <c r="AJ150" s="209"/>
      <c r="AK150" s="210"/>
      <c r="AL150" s="196">
        <f t="shared" si="20"/>
        <v>0</v>
      </c>
      <c r="AM150" s="197"/>
      <c r="AN150" s="198"/>
    </row>
    <row r="151" spans="1:40" s="42" customFormat="1" ht="18" customHeight="1">
      <c r="A151" s="74"/>
      <c r="B151" s="193"/>
      <c r="C151" s="193"/>
      <c r="D151" s="193"/>
      <c r="E151" s="193"/>
      <c r="F151" s="193"/>
      <c r="G151" s="193"/>
      <c r="H151" s="193"/>
      <c r="I151" s="193"/>
      <c r="J151" s="193"/>
      <c r="K151" s="193"/>
      <c r="L151" s="193"/>
      <c r="M151" s="194"/>
      <c r="N151" s="195"/>
      <c r="O151" s="206"/>
      <c r="P151" s="207"/>
      <c r="Q151" s="207"/>
      <c r="R151" s="208"/>
      <c r="S151" s="196">
        <f t="shared" si="17"/>
        <v>0</v>
      </c>
      <c r="T151" s="197"/>
      <c r="U151" s="198"/>
      <c r="V151" s="72"/>
      <c r="W151" s="193"/>
      <c r="X151" s="193"/>
      <c r="Y151" s="193"/>
      <c r="Z151" s="205"/>
      <c r="AA151" s="205"/>
      <c r="AB151" s="205"/>
      <c r="AC151" s="205"/>
      <c r="AD151" s="193"/>
      <c r="AE151" s="193"/>
      <c r="AF151" s="193"/>
      <c r="AG151" s="193"/>
      <c r="AH151" s="75"/>
      <c r="AI151" s="209"/>
      <c r="AJ151" s="209"/>
      <c r="AK151" s="210"/>
      <c r="AL151" s="196">
        <f t="shared" si="20"/>
        <v>0</v>
      </c>
      <c r="AM151" s="197"/>
      <c r="AN151" s="198"/>
    </row>
    <row r="152" spans="1:40" s="42" customFormat="1" ht="18" customHeight="1">
      <c r="A152" s="74"/>
      <c r="B152" s="193"/>
      <c r="C152" s="193"/>
      <c r="D152" s="193"/>
      <c r="E152" s="193"/>
      <c r="F152" s="193"/>
      <c r="G152" s="193"/>
      <c r="H152" s="193"/>
      <c r="I152" s="193"/>
      <c r="J152" s="193"/>
      <c r="K152" s="193"/>
      <c r="L152" s="193"/>
      <c r="M152" s="194"/>
      <c r="N152" s="195"/>
      <c r="O152" s="206"/>
      <c r="P152" s="207"/>
      <c r="Q152" s="207"/>
      <c r="R152" s="208"/>
      <c r="S152" s="196">
        <f t="shared" si="17"/>
        <v>0</v>
      </c>
      <c r="T152" s="197"/>
      <c r="U152" s="198"/>
      <c r="V152" s="72"/>
      <c r="W152" s="193"/>
      <c r="X152" s="193"/>
      <c r="Y152" s="193"/>
      <c r="Z152" s="205"/>
      <c r="AA152" s="205"/>
      <c r="AB152" s="205"/>
      <c r="AC152" s="205"/>
      <c r="AD152" s="193"/>
      <c r="AE152" s="193"/>
      <c r="AF152" s="193"/>
      <c r="AG152" s="193"/>
      <c r="AH152" s="75"/>
      <c r="AI152" s="209"/>
      <c r="AJ152" s="209"/>
      <c r="AK152" s="210"/>
      <c r="AL152" s="196">
        <f t="shared" si="20"/>
        <v>0</v>
      </c>
      <c r="AM152" s="197"/>
      <c r="AN152" s="198"/>
    </row>
    <row r="153" spans="1:40" s="42" customFormat="1" ht="18" customHeight="1">
      <c r="A153" s="74"/>
      <c r="B153" s="193"/>
      <c r="C153" s="193"/>
      <c r="D153" s="193"/>
      <c r="E153" s="193"/>
      <c r="F153" s="193"/>
      <c r="G153" s="193"/>
      <c r="H153" s="193"/>
      <c r="I153" s="193"/>
      <c r="J153" s="193"/>
      <c r="K153" s="193"/>
      <c r="L153" s="193"/>
      <c r="M153" s="194"/>
      <c r="N153" s="195"/>
      <c r="O153" s="206"/>
      <c r="P153" s="207"/>
      <c r="Q153" s="207"/>
      <c r="R153" s="208"/>
      <c r="S153" s="196">
        <f t="shared" si="17"/>
        <v>0</v>
      </c>
      <c r="T153" s="197"/>
      <c r="U153" s="198"/>
      <c r="V153" s="72"/>
      <c r="W153" s="193"/>
      <c r="X153" s="193"/>
      <c r="Y153" s="193"/>
      <c r="Z153" s="205"/>
      <c r="AA153" s="205"/>
      <c r="AB153" s="205"/>
      <c r="AC153" s="205"/>
      <c r="AD153" s="193"/>
      <c r="AE153" s="193"/>
      <c r="AF153" s="193"/>
      <c r="AG153" s="193"/>
      <c r="AH153" s="75"/>
      <c r="AI153" s="209"/>
      <c r="AJ153" s="209"/>
      <c r="AK153" s="210"/>
      <c r="AL153" s="196">
        <f t="shared" si="20"/>
        <v>0</v>
      </c>
      <c r="AM153" s="197"/>
      <c r="AN153" s="198"/>
    </row>
    <row r="154" spans="1:40" s="42" customFormat="1" ht="18" customHeight="1">
      <c r="A154" s="74"/>
      <c r="B154" s="193"/>
      <c r="C154" s="193"/>
      <c r="D154" s="193"/>
      <c r="E154" s="193"/>
      <c r="F154" s="193"/>
      <c r="G154" s="193"/>
      <c r="H154" s="193"/>
      <c r="I154" s="193"/>
      <c r="J154" s="193"/>
      <c r="K154" s="193"/>
      <c r="L154" s="193"/>
      <c r="M154" s="194"/>
      <c r="N154" s="195"/>
      <c r="O154" s="206"/>
      <c r="P154" s="207"/>
      <c r="Q154" s="207"/>
      <c r="R154" s="208"/>
      <c r="S154" s="196">
        <f t="shared" si="17"/>
        <v>0</v>
      </c>
      <c r="T154" s="197"/>
      <c r="U154" s="198"/>
      <c r="V154" s="72"/>
      <c r="W154" s="193"/>
      <c r="X154" s="193"/>
      <c r="Y154" s="193"/>
      <c r="Z154" s="205"/>
      <c r="AA154" s="205"/>
      <c r="AB154" s="205"/>
      <c r="AC154" s="205"/>
      <c r="AD154" s="193"/>
      <c r="AE154" s="193"/>
      <c r="AF154" s="193"/>
      <c r="AG154" s="193"/>
      <c r="AH154" s="75"/>
      <c r="AI154" s="209"/>
      <c r="AJ154" s="209"/>
      <c r="AK154" s="210"/>
      <c r="AL154" s="196">
        <f t="shared" si="20"/>
        <v>0</v>
      </c>
      <c r="AM154" s="197"/>
      <c r="AN154" s="198"/>
    </row>
    <row r="155" spans="1:40" s="42" customFormat="1" ht="18" customHeight="1">
      <c r="A155" s="74"/>
      <c r="B155" s="193"/>
      <c r="C155" s="193"/>
      <c r="D155" s="193"/>
      <c r="E155" s="193"/>
      <c r="F155" s="193"/>
      <c r="G155" s="193"/>
      <c r="H155" s="193"/>
      <c r="I155" s="193"/>
      <c r="J155" s="193"/>
      <c r="K155" s="193"/>
      <c r="L155" s="193"/>
      <c r="M155" s="194"/>
      <c r="N155" s="195"/>
      <c r="O155" s="206"/>
      <c r="P155" s="207"/>
      <c r="Q155" s="207"/>
      <c r="R155" s="208"/>
      <c r="S155" s="196">
        <f t="shared" si="17"/>
        <v>0</v>
      </c>
      <c r="T155" s="197"/>
      <c r="U155" s="198"/>
      <c r="V155" s="72"/>
      <c r="W155" s="193"/>
      <c r="X155" s="193"/>
      <c r="Y155" s="193"/>
      <c r="Z155" s="205"/>
      <c r="AA155" s="205"/>
      <c r="AB155" s="205"/>
      <c r="AC155" s="205"/>
      <c r="AD155" s="193"/>
      <c r="AE155" s="193"/>
      <c r="AF155" s="193"/>
      <c r="AG155" s="193"/>
      <c r="AH155" s="75"/>
      <c r="AI155" s="209"/>
      <c r="AJ155" s="209"/>
      <c r="AK155" s="210"/>
      <c r="AL155" s="196">
        <f t="shared" si="20"/>
        <v>0</v>
      </c>
      <c r="AM155" s="197"/>
      <c r="AN155" s="198"/>
    </row>
    <row r="156" spans="1:40" s="42" customFormat="1" ht="18" customHeight="1">
      <c r="A156" s="74"/>
      <c r="B156" s="193"/>
      <c r="C156" s="193"/>
      <c r="D156" s="193"/>
      <c r="E156" s="193"/>
      <c r="F156" s="193"/>
      <c r="G156" s="193"/>
      <c r="H156" s="193"/>
      <c r="I156" s="193"/>
      <c r="J156" s="193"/>
      <c r="K156" s="193"/>
      <c r="L156" s="193"/>
      <c r="M156" s="194"/>
      <c r="N156" s="195"/>
      <c r="O156" s="206"/>
      <c r="P156" s="207"/>
      <c r="Q156" s="207"/>
      <c r="R156" s="208"/>
      <c r="S156" s="196">
        <f t="shared" si="17"/>
        <v>0</v>
      </c>
      <c r="T156" s="197"/>
      <c r="U156" s="198"/>
      <c r="V156" s="72"/>
      <c r="W156" s="193"/>
      <c r="X156" s="193"/>
      <c r="Y156" s="193"/>
      <c r="Z156" s="205"/>
      <c r="AA156" s="205"/>
      <c r="AB156" s="205"/>
      <c r="AC156" s="205"/>
      <c r="AD156" s="193"/>
      <c r="AE156" s="193"/>
      <c r="AF156" s="193"/>
      <c r="AG156" s="193"/>
      <c r="AH156" s="75"/>
      <c r="AI156" s="209"/>
      <c r="AJ156" s="209"/>
      <c r="AK156" s="210"/>
      <c r="AL156" s="196">
        <f t="shared" si="20"/>
        <v>0</v>
      </c>
      <c r="AM156" s="197"/>
      <c r="AN156" s="198"/>
    </row>
    <row r="157" spans="1:40" s="42" customFormat="1" ht="18" customHeight="1">
      <c r="A157" s="74"/>
      <c r="B157" s="193"/>
      <c r="C157" s="193"/>
      <c r="D157" s="193"/>
      <c r="E157" s="193"/>
      <c r="F157" s="193"/>
      <c r="G157" s="193"/>
      <c r="H157" s="193"/>
      <c r="I157" s="193"/>
      <c r="J157" s="193"/>
      <c r="K157" s="193"/>
      <c r="L157" s="193"/>
      <c r="M157" s="194"/>
      <c r="N157" s="195"/>
      <c r="O157" s="206"/>
      <c r="P157" s="207"/>
      <c r="Q157" s="207"/>
      <c r="R157" s="208"/>
      <c r="S157" s="196">
        <f t="shared" si="17"/>
        <v>0</v>
      </c>
      <c r="T157" s="197"/>
      <c r="U157" s="198"/>
      <c r="V157" s="72"/>
      <c r="W157" s="193"/>
      <c r="X157" s="193"/>
      <c r="Y157" s="193"/>
      <c r="Z157" s="205"/>
      <c r="AA157" s="205"/>
      <c r="AB157" s="205"/>
      <c r="AC157" s="205"/>
      <c r="AD157" s="193"/>
      <c r="AE157" s="193"/>
      <c r="AF157" s="193"/>
      <c r="AG157" s="193"/>
      <c r="AH157" s="75"/>
      <c r="AI157" s="209"/>
      <c r="AJ157" s="209"/>
      <c r="AK157" s="210"/>
      <c r="AL157" s="196">
        <f t="shared" si="20"/>
        <v>0</v>
      </c>
      <c r="AM157" s="197"/>
      <c r="AN157" s="198"/>
    </row>
    <row r="158" spans="1:40" s="42" customFormat="1" ht="18" customHeight="1">
      <c r="A158" s="74"/>
      <c r="B158" s="193"/>
      <c r="C158" s="193"/>
      <c r="D158" s="193"/>
      <c r="E158" s="193"/>
      <c r="F158" s="193"/>
      <c r="G158" s="193"/>
      <c r="H158" s="193"/>
      <c r="I158" s="193"/>
      <c r="J158" s="193"/>
      <c r="K158" s="193"/>
      <c r="L158" s="193"/>
      <c r="M158" s="194"/>
      <c r="N158" s="195"/>
      <c r="O158" s="206"/>
      <c r="P158" s="207"/>
      <c r="Q158" s="207"/>
      <c r="R158" s="208"/>
      <c r="S158" s="196">
        <f t="shared" si="17"/>
        <v>0</v>
      </c>
      <c r="T158" s="197"/>
      <c r="U158" s="198"/>
      <c r="V158" s="72"/>
      <c r="W158" s="193"/>
      <c r="X158" s="193"/>
      <c r="Y158" s="193"/>
      <c r="Z158" s="205"/>
      <c r="AA158" s="205"/>
      <c r="AB158" s="205"/>
      <c r="AC158" s="205"/>
      <c r="AD158" s="193"/>
      <c r="AE158" s="193"/>
      <c r="AF158" s="193"/>
      <c r="AG158" s="193"/>
      <c r="AH158" s="75"/>
      <c r="AI158" s="209"/>
      <c r="AJ158" s="209"/>
      <c r="AK158" s="210"/>
      <c r="AL158" s="196">
        <f t="shared" si="20"/>
        <v>0</v>
      </c>
      <c r="AM158" s="197"/>
      <c r="AN158" s="198"/>
    </row>
    <row r="159" spans="1:40" s="42" customFormat="1" ht="18" customHeight="1">
      <c r="A159" s="74"/>
      <c r="B159" s="193"/>
      <c r="C159" s="193"/>
      <c r="D159" s="193"/>
      <c r="E159" s="193"/>
      <c r="F159" s="193"/>
      <c r="G159" s="193"/>
      <c r="H159" s="193"/>
      <c r="I159" s="193"/>
      <c r="J159" s="193"/>
      <c r="K159" s="193"/>
      <c r="L159" s="193"/>
      <c r="M159" s="194"/>
      <c r="N159" s="195"/>
      <c r="O159" s="206"/>
      <c r="P159" s="207"/>
      <c r="Q159" s="207"/>
      <c r="R159" s="208"/>
      <c r="S159" s="196">
        <f t="shared" si="17"/>
        <v>0</v>
      </c>
      <c r="T159" s="197"/>
      <c r="U159" s="198"/>
      <c r="V159" s="72"/>
      <c r="W159" s="193"/>
      <c r="X159" s="193"/>
      <c r="Y159" s="193"/>
      <c r="Z159" s="205"/>
      <c r="AA159" s="205"/>
      <c r="AB159" s="205"/>
      <c r="AC159" s="205"/>
      <c r="AD159" s="193"/>
      <c r="AE159" s="193"/>
      <c r="AF159" s="193"/>
      <c r="AG159" s="193"/>
      <c r="AH159" s="75"/>
      <c r="AI159" s="209"/>
      <c r="AJ159" s="209"/>
      <c r="AK159" s="210"/>
      <c r="AL159" s="196">
        <f t="shared" si="20"/>
        <v>0</v>
      </c>
      <c r="AM159" s="197"/>
      <c r="AN159" s="198"/>
    </row>
    <row r="160" spans="1:40" s="42" customFormat="1" ht="18" customHeight="1">
      <c r="A160" s="74"/>
      <c r="B160" s="193"/>
      <c r="C160" s="193"/>
      <c r="D160" s="193"/>
      <c r="E160" s="193"/>
      <c r="F160" s="193"/>
      <c r="G160" s="193"/>
      <c r="H160" s="193"/>
      <c r="I160" s="193"/>
      <c r="J160" s="193"/>
      <c r="K160" s="193"/>
      <c r="L160" s="193"/>
      <c r="M160" s="194"/>
      <c r="N160" s="195"/>
      <c r="O160" s="206"/>
      <c r="P160" s="207"/>
      <c r="Q160" s="207"/>
      <c r="R160" s="208"/>
      <c r="S160" s="196">
        <f t="shared" si="17"/>
        <v>0</v>
      </c>
      <c r="T160" s="197"/>
      <c r="U160" s="198"/>
      <c r="V160" s="72"/>
      <c r="W160" s="193"/>
      <c r="X160" s="193"/>
      <c r="Y160" s="193"/>
      <c r="Z160" s="205"/>
      <c r="AA160" s="205"/>
      <c r="AB160" s="205"/>
      <c r="AC160" s="205"/>
      <c r="AD160" s="193"/>
      <c r="AE160" s="193"/>
      <c r="AF160" s="193"/>
      <c r="AG160" s="193"/>
      <c r="AH160" s="75"/>
      <c r="AI160" s="209"/>
      <c r="AJ160" s="209"/>
      <c r="AK160" s="210"/>
      <c r="AL160" s="196">
        <f t="shared" si="20"/>
        <v>0</v>
      </c>
      <c r="AM160" s="197"/>
      <c r="AN160" s="198"/>
    </row>
    <row r="161" spans="1:40" s="42" customFormat="1" ht="18" customHeight="1">
      <c r="A161" s="74"/>
      <c r="B161" s="193"/>
      <c r="C161" s="193"/>
      <c r="D161" s="193"/>
      <c r="E161" s="193"/>
      <c r="F161" s="193"/>
      <c r="G161" s="193"/>
      <c r="H161" s="193"/>
      <c r="I161" s="193"/>
      <c r="J161" s="193"/>
      <c r="K161" s="193"/>
      <c r="L161" s="193"/>
      <c r="M161" s="194"/>
      <c r="N161" s="195"/>
      <c r="O161" s="206"/>
      <c r="P161" s="207"/>
      <c r="Q161" s="207"/>
      <c r="R161" s="208"/>
      <c r="S161" s="196">
        <f t="shared" si="17"/>
        <v>0</v>
      </c>
      <c r="T161" s="197"/>
      <c r="U161" s="198"/>
      <c r="V161" s="72"/>
      <c r="W161" s="193"/>
      <c r="X161" s="193"/>
      <c r="Y161" s="193"/>
      <c r="Z161" s="205"/>
      <c r="AA161" s="205"/>
      <c r="AB161" s="205"/>
      <c r="AC161" s="205"/>
      <c r="AD161" s="193"/>
      <c r="AE161" s="193"/>
      <c r="AF161" s="193"/>
      <c r="AG161" s="193"/>
      <c r="AH161" s="75"/>
      <c r="AI161" s="209"/>
      <c r="AJ161" s="209"/>
      <c r="AK161" s="210"/>
      <c r="AL161" s="196">
        <f t="shared" si="20"/>
        <v>0</v>
      </c>
      <c r="AM161" s="197"/>
      <c r="AN161" s="198"/>
    </row>
    <row r="162" spans="1:40" s="42" customFormat="1" ht="18" customHeight="1">
      <c r="A162" s="74"/>
      <c r="B162" s="193"/>
      <c r="C162" s="193"/>
      <c r="D162" s="193"/>
      <c r="E162" s="193"/>
      <c r="F162" s="193"/>
      <c r="G162" s="193"/>
      <c r="H162" s="193"/>
      <c r="I162" s="193"/>
      <c r="J162" s="193"/>
      <c r="K162" s="193"/>
      <c r="L162" s="193"/>
      <c r="M162" s="194"/>
      <c r="N162" s="195"/>
      <c r="O162" s="206"/>
      <c r="P162" s="207"/>
      <c r="Q162" s="207"/>
      <c r="R162" s="208"/>
      <c r="S162" s="196">
        <f t="shared" si="17"/>
        <v>0</v>
      </c>
      <c r="T162" s="197"/>
      <c r="U162" s="198"/>
      <c r="V162" s="72"/>
      <c r="W162" s="193"/>
      <c r="X162" s="193"/>
      <c r="Y162" s="193"/>
      <c r="Z162" s="205"/>
      <c r="AA162" s="205"/>
      <c r="AB162" s="205"/>
      <c r="AC162" s="205"/>
      <c r="AD162" s="193"/>
      <c r="AE162" s="193"/>
      <c r="AF162" s="193"/>
      <c r="AG162" s="193"/>
      <c r="AH162" s="75"/>
      <c r="AI162" s="209"/>
      <c r="AJ162" s="209"/>
      <c r="AK162" s="210"/>
      <c r="AL162" s="196">
        <f t="shared" si="20"/>
        <v>0</v>
      </c>
      <c r="AM162" s="197"/>
      <c r="AN162" s="198"/>
    </row>
    <row r="163" spans="1:40" s="42" customFormat="1" ht="18" customHeight="1">
      <c r="A163" s="74"/>
      <c r="B163" s="193"/>
      <c r="C163" s="193"/>
      <c r="D163" s="193"/>
      <c r="E163" s="193"/>
      <c r="F163" s="193"/>
      <c r="G163" s="193"/>
      <c r="H163" s="193"/>
      <c r="I163" s="193"/>
      <c r="J163" s="193"/>
      <c r="K163" s="193"/>
      <c r="L163" s="193"/>
      <c r="M163" s="194"/>
      <c r="N163" s="195"/>
      <c r="O163" s="206"/>
      <c r="P163" s="207"/>
      <c r="Q163" s="207"/>
      <c r="R163" s="208"/>
      <c r="S163" s="196">
        <f t="shared" si="17"/>
        <v>0</v>
      </c>
      <c r="T163" s="197"/>
      <c r="U163" s="198"/>
      <c r="V163" s="72"/>
      <c r="W163" s="193"/>
      <c r="X163" s="193"/>
      <c r="Y163" s="193"/>
      <c r="Z163" s="205"/>
      <c r="AA163" s="205"/>
      <c r="AB163" s="205"/>
      <c r="AC163" s="205"/>
      <c r="AD163" s="193"/>
      <c r="AE163" s="193"/>
      <c r="AF163" s="193"/>
      <c r="AG163" s="193"/>
      <c r="AH163" s="75"/>
      <c r="AI163" s="209"/>
      <c r="AJ163" s="209"/>
      <c r="AK163" s="210"/>
      <c r="AL163" s="196">
        <f t="shared" si="20"/>
        <v>0</v>
      </c>
      <c r="AM163" s="197"/>
      <c r="AN163" s="198"/>
    </row>
    <row r="164" spans="1:40" s="42" customFormat="1" ht="18" customHeight="1">
      <c r="A164" s="74"/>
      <c r="B164" s="193"/>
      <c r="C164" s="193"/>
      <c r="D164" s="193"/>
      <c r="E164" s="193"/>
      <c r="F164" s="193"/>
      <c r="G164" s="193"/>
      <c r="H164" s="193"/>
      <c r="I164" s="193"/>
      <c r="J164" s="193"/>
      <c r="K164" s="193"/>
      <c r="L164" s="193"/>
      <c r="M164" s="194"/>
      <c r="N164" s="195"/>
      <c r="O164" s="206"/>
      <c r="P164" s="207"/>
      <c r="Q164" s="207"/>
      <c r="R164" s="208"/>
      <c r="S164" s="196">
        <f t="shared" si="17"/>
        <v>0</v>
      </c>
      <c r="T164" s="197"/>
      <c r="U164" s="198"/>
      <c r="V164" s="72"/>
      <c r="W164" s="193"/>
      <c r="X164" s="193"/>
      <c r="Y164" s="193"/>
      <c r="Z164" s="205"/>
      <c r="AA164" s="205"/>
      <c r="AB164" s="205"/>
      <c r="AC164" s="205"/>
      <c r="AD164" s="193"/>
      <c r="AE164" s="193"/>
      <c r="AF164" s="193"/>
      <c r="AG164" s="193"/>
      <c r="AH164" s="75"/>
      <c r="AI164" s="209"/>
      <c r="AJ164" s="209"/>
      <c r="AK164" s="210"/>
      <c r="AL164" s="196">
        <f t="shared" si="20"/>
        <v>0</v>
      </c>
      <c r="AM164" s="197"/>
      <c r="AN164" s="198"/>
    </row>
    <row r="165" spans="1:40" s="42" customFormat="1" ht="18" customHeight="1">
      <c r="A165" s="74"/>
      <c r="B165" s="193"/>
      <c r="C165" s="193"/>
      <c r="D165" s="193"/>
      <c r="E165" s="193"/>
      <c r="F165" s="193"/>
      <c r="G165" s="193"/>
      <c r="H165" s="193"/>
      <c r="I165" s="193"/>
      <c r="J165" s="193"/>
      <c r="K165" s="193"/>
      <c r="L165" s="193"/>
      <c r="M165" s="194"/>
      <c r="N165" s="195"/>
      <c r="O165" s="206"/>
      <c r="P165" s="207"/>
      <c r="Q165" s="207"/>
      <c r="R165" s="208"/>
      <c r="S165" s="196">
        <f t="shared" si="17"/>
        <v>0</v>
      </c>
      <c r="T165" s="197"/>
      <c r="U165" s="198"/>
      <c r="V165" s="72"/>
      <c r="W165" s="193"/>
      <c r="X165" s="193"/>
      <c r="Y165" s="193"/>
      <c r="Z165" s="205"/>
      <c r="AA165" s="205"/>
      <c r="AB165" s="205"/>
      <c r="AC165" s="205"/>
      <c r="AD165" s="193"/>
      <c r="AE165" s="193"/>
      <c r="AF165" s="193"/>
      <c r="AG165" s="193"/>
      <c r="AH165" s="75"/>
      <c r="AI165" s="209"/>
      <c r="AJ165" s="209"/>
      <c r="AK165" s="210"/>
      <c r="AL165" s="196">
        <f t="shared" si="20"/>
        <v>0</v>
      </c>
      <c r="AM165" s="197"/>
      <c r="AN165" s="198"/>
    </row>
    <row r="166" spans="1:40" s="42" customFormat="1" ht="18" customHeight="1">
      <c r="A166" s="76"/>
      <c r="B166" s="193"/>
      <c r="C166" s="193"/>
      <c r="D166" s="193"/>
      <c r="E166" s="193"/>
      <c r="F166" s="193"/>
      <c r="G166" s="193"/>
      <c r="H166" s="193"/>
      <c r="I166" s="193"/>
      <c r="J166" s="193"/>
      <c r="K166" s="193"/>
      <c r="L166" s="193"/>
      <c r="M166" s="194"/>
      <c r="N166" s="195"/>
      <c r="O166" s="206"/>
      <c r="P166" s="207"/>
      <c r="Q166" s="207"/>
      <c r="R166" s="208"/>
      <c r="S166" s="196">
        <f t="shared" ref="S166:S168" si="21">SUM(M166*O166)</f>
        <v>0</v>
      </c>
      <c r="T166" s="197"/>
      <c r="U166" s="198"/>
      <c r="V166" s="72"/>
      <c r="W166" s="193"/>
      <c r="X166" s="193"/>
      <c r="Y166" s="193"/>
      <c r="Z166" s="205"/>
      <c r="AA166" s="205"/>
      <c r="AB166" s="205"/>
      <c r="AC166" s="205"/>
      <c r="AD166" s="193"/>
      <c r="AE166" s="193"/>
      <c r="AF166" s="193"/>
      <c r="AG166" s="193"/>
      <c r="AH166" s="75"/>
      <c r="AI166" s="209"/>
      <c r="AJ166" s="209"/>
      <c r="AK166" s="210"/>
      <c r="AL166" s="196">
        <f t="shared" ref="AL166:AL168" si="22">SUM(AH166*AI166)</f>
        <v>0</v>
      </c>
      <c r="AM166" s="197"/>
      <c r="AN166" s="198"/>
    </row>
    <row r="167" spans="1:40" s="42" customFormat="1" ht="18" customHeight="1">
      <c r="A167" s="76"/>
      <c r="B167" s="193"/>
      <c r="C167" s="193"/>
      <c r="D167" s="193"/>
      <c r="E167" s="193"/>
      <c r="F167" s="193"/>
      <c r="G167" s="193"/>
      <c r="H167" s="193"/>
      <c r="I167" s="193"/>
      <c r="J167" s="193"/>
      <c r="K167" s="193"/>
      <c r="L167" s="193"/>
      <c r="M167" s="194"/>
      <c r="N167" s="195"/>
      <c r="O167" s="206"/>
      <c r="P167" s="207"/>
      <c r="Q167" s="207"/>
      <c r="R167" s="208"/>
      <c r="S167" s="196">
        <f t="shared" ref="S167" si="23">SUM(M167*O167)</f>
        <v>0</v>
      </c>
      <c r="T167" s="197"/>
      <c r="U167" s="198"/>
      <c r="V167" s="72"/>
      <c r="W167" s="193"/>
      <c r="X167" s="193"/>
      <c r="Y167" s="193"/>
      <c r="Z167" s="205"/>
      <c r="AA167" s="205"/>
      <c r="AB167" s="205"/>
      <c r="AC167" s="205"/>
      <c r="AD167" s="193"/>
      <c r="AE167" s="193"/>
      <c r="AF167" s="193"/>
      <c r="AG167" s="193"/>
      <c r="AH167" s="75"/>
      <c r="AI167" s="209"/>
      <c r="AJ167" s="209"/>
      <c r="AK167" s="210"/>
      <c r="AL167" s="196">
        <f t="shared" ref="AL167" si="24">SUM(AH167*AI167)</f>
        <v>0</v>
      </c>
      <c r="AM167" s="197"/>
      <c r="AN167" s="198"/>
    </row>
    <row r="168" spans="1:40" s="42" customFormat="1" ht="18" customHeight="1">
      <c r="A168" s="76"/>
      <c r="B168" s="193"/>
      <c r="C168" s="193"/>
      <c r="D168" s="193"/>
      <c r="E168" s="193"/>
      <c r="F168" s="193"/>
      <c r="G168" s="193"/>
      <c r="H168" s="193"/>
      <c r="I168" s="193"/>
      <c r="J168" s="193"/>
      <c r="K168" s="193"/>
      <c r="L168" s="193"/>
      <c r="M168" s="194"/>
      <c r="N168" s="195"/>
      <c r="O168" s="206"/>
      <c r="P168" s="207"/>
      <c r="Q168" s="207"/>
      <c r="R168" s="208"/>
      <c r="S168" s="196">
        <f t="shared" si="21"/>
        <v>0</v>
      </c>
      <c r="T168" s="197"/>
      <c r="U168" s="198"/>
      <c r="V168" s="72"/>
      <c r="W168" s="193"/>
      <c r="X168" s="193"/>
      <c r="Y168" s="193"/>
      <c r="Z168" s="205"/>
      <c r="AA168" s="205"/>
      <c r="AB168" s="205"/>
      <c r="AC168" s="205"/>
      <c r="AD168" s="193"/>
      <c r="AE168" s="193"/>
      <c r="AF168" s="193"/>
      <c r="AG168" s="193"/>
      <c r="AH168" s="75"/>
      <c r="AI168" s="209"/>
      <c r="AJ168" s="209"/>
      <c r="AK168" s="210"/>
      <c r="AL168" s="196">
        <f t="shared" si="22"/>
        <v>0</v>
      </c>
      <c r="AM168" s="197"/>
      <c r="AN168" s="198"/>
    </row>
    <row r="169" spans="1:40" s="42" customFormat="1" ht="18" customHeight="1">
      <c r="A169" s="74"/>
      <c r="B169" s="193"/>
      <c r="C169" s="193"/>
      <c r="D169" s="193"/>
      <c r="E169" s="193"/>
      <c r="F169" s="193"/>
      <c r="G169" s="193"/>
      <c r="H169" s="193"/>
      <c r="I169" s="193"/>
      <c r="J169" s="193"/>
      <c r="K169" s="193"/>
      <c r="L169" s="193"/>
      <c r="M169" s="194"/>
      <c r="N169" s="195"/>
      <c r="O169" s="206"/>
      <c r="P169" s="207"/>
      <c r="Q169" s="207"/>
      <c r="R169" s="208"/>
      <c r="S169" s="196">
        <f t="shared" si="17"/>
        <v>0</v>
      </c>
      <c r="T169" s="197"/>
      <c r="U169" s="198"/>
      <c r="V169" s="72"/>
      <c r="W169" s="193"/>
      <c r="X169" s="193"/>
      <c r="Y169" s="193"/>
      <c r="Z169" s="205"/>
      <c r="AA169" s="205"/>
      <c r="AB169" s="205"/>
      <c r="AC169" s="205"/>
      <c r="AD169" s="193"/>
      <c r="AE169" s="193"/>
      <c r="AF169" s="193"/>
      <c r="AG169" s="193"/>
      <c r="AH169" s="75"/>
      <c r="AI169" s="209"/>
      <c r="AJ169" s="209"/>
      <c r="AK169" s="210"/>
      <c r="AL169" s="196">
        <f t="shared" si="20"/>
        <v>0</v>
      </c>
      <c r="AM169" s="197"/>
      <c r="AN169" s="198"/>
    </row>
    <row r="170" spans="1:40" s="42" customFormat="1" ht="18" customHeight="1">
      <c r="A170" s="74"/>
      <c r="B170" s="193"/>
      <c r="C170" s="193"/>
      <c r="D170" s="193"/>
      <c r="E170" s="193"/>
      <c r="F170" s="193"/>
      <c r="G170" s="193"/>
      <c r="H170" s="193"/>
      <c r="I170" s="193"/>
      <c r="J170" s="193"/>
      <c r="K170" s="193"/>
      <c r="L170" s="193"/>
      <c r="M170" s="194"/>
      <c r="N170" s="195"/>
      <c r="O170" s="206"/>
      <c r="P170" s="207"/>
      <c r="Q170" s="207"/>
      <c r="R170" s="208"/>
      <c r="S170" s="196">
        <f t="shared" si="17"/>
        <v>0</v>
      </c>
      <c r="T170" s="197"/>
      <c r="U170" s="198"/>
      <c r="V170" s="72"/>
      <c r="W170" s="193"/>
      <c r="X170" s="193"/>
      <c r="Y170" s="193"/>
      <c r="Z170" s="205"/>
      <c r="AA170" s="205"/>
      <c r="AB170" s="205"/>
      <c r="AC170" s="205"/>
      <c r="AD170" s="193"/>
      <c r="AE170" s="193"/>
      <c r="AF170" s="193"/>
      <c r="AG170" s="193"/>
      <c r="AH170" s="75"/>
      <c r="AI170" s="209"/>
      <c r="AJ170" s="209"/>
      <c r="AK170" s="210"/>
      <c r="AL170" s="196">
        <f t="shared" si="20"/>
        <v>0</v>
      </c>
      <c r="AM170" s="197"/>
      <c r="AN170" s="198"/>
    </row>
    <row r="171" spans="1:40" s="42" customFormat="1" ht="18" customHeight="1">
      <c r="A171" s="74"/>
      <c r="B171" s="193"/>
      <c r="C171" s="193"/>
      <c r="D171" s="193"/>
      <c r="E171" s="193"/>
      <c r="F171" s="193"/>
      <c r="G171" s="193"/>
      <c r="H171" s="193"/>
      <c r="I171" s="193"/>
      <c r="J171" s="193"/>
      <c r="K171" s="193"/>
      <c r="L171" s="193"/>
      <c r="M171" s="194"/>
      <c r="N171" s="195"/>
      <c r="O171" s="206"/>
      <c r="P171" s="207"/>
      <c r="Q171" s="207"/>
      <c r="R171" s="208"/>
      <c r="S171" s="196">
        <f t="shared" si="17"/>
        <v>0</v>
      </c>
      <c r="T171" s="197"/>
      <c r="U171" s="198"/>
      <c r="V171" s="72"/>
      <c r="W171" s="193"/>
      <c r="X171" s="193"/>
      <c r="Y171" s="193"/>
      <c r="Z171" s="205"/>
      <c r="AA171" s="205"/>
      <c r="AB171" s="205"/>
      <c r="AC171" s="205"/>
      <c r="AD171" s="193"/>
      <c r="AE171" s="193"/>
      <c r="AF171" s="193"/>
      <c r="AG171" s="193"/>
      <c r="AH171" s="75"/>
      <c r="AI171" s="209"/>
      <c r="AJ171" s="209"/>
      <c r="AK171" s="210"/>
      <c r="AL171" s="196">
        <f t="shared" si="20"/>
        <v>0</v>
      </c>
      <c r="AM171" s="197"/>
      <c r="AN171" s="198"/>
    </row>
    <row r="172" spans="1:40" s="42" customFormat="1" ht="18" customHeight="1">
      <c r="A172" s="74"/>
      <c r="B172" s="193"/>
      <c r="C172" s="193"/>
      <c r="D172" s="193"/>
      <c r="E172" s="193"/>
      <c r="F172" s="193"/>
      <c r="G172" s="193"/>
      <c r="H172" s="193"/>
      <c r="I172" s="193"/>
      <c r="J172" s="193"/>
      <c r="K172" s="193"/>
      <c r="L172" s="193"/>
      <c r="M172" s="194"/>
      <c r="N172" s="195"/>
      <c r="O172" s="206"/>
      <c r="P172" s="207"/>
      <c r="Q172" s="207"/>
      <c r="R172" s="208"/>
      <c r="S172" s="196">
        <f t="shared" si="17"/>
        <v>0</v>
      </c>
      <c r="T172" s="197"/>
      <c r="U172" s="198"/>
      <c r="V172" s="72"/>
      <c r="W172" s="193"/>
      <c r="X172" s="193"/>
      <c r="Y172" s="193"/>
      <c r="Z172" s="205"/>
      <c r="AA172" s="205"/>
      <c r="AB172" s="205"/>
      <c r="AC172" s="205"/>
      <c r="AD172" s="193"/>
      <c r="AE172" s="193"/>
      <c r="AF172" s="193"/>
      <c r="AG172" s="193"/>
      <c r="AH172" s="75"/>
      <c r="AI172" s="209"/>
      <c r="AJ172" s="209"/>
      <c r="AK172" s="210"/>
      <c r="AL172" s="196">
        <f t="shared" si="20"/>
        <v>0</v>
      </c>
      <c r="AM172" s="197"/>
      <c r="AN172" s="198"/>
    </row>
    <row r="173" spans="1:40" s="42" customFormat="1" ht="18" customHeight="1">
      <c r="A173" s="74"/>
      <c r="B173" s="193"/>
      <c r="C173" s="193"/>
      <c r="D173" s="193"/>
      <c r="E173" s="193"/>
      <c r="F173" s="193"/>
      <c r="G173" s="193"/>
      <c r="H173" s="193"/>
      <c r="I173" s="193"/>
      <c r="J173" s="193"/>
      <c r="K173" s="193"/>
      <c r="L173" s="193"/>
      <c r="M173" s="194"/>
      <c r="N173" s="195"/>
      <c r="O173" s="206"/>
      <c r="P173" s="207"/>
      <c r="Q173" s="207"/>
      <c r="R173" s="208"/>
      <c r="S173" s="196">
        <f t="shared" si="17"/>
        <v>0</v>
      </c>
      <c r="T173" s="197"/>
      <c r="U173" s="198"/>
      <c r="V173" s="72"/>
      <c r="W173" s="193"/>
      <c r="X173" s="193"/>
      <c r="Y173" s="193"/>
      <c r="Z173" s="205"/>
      <c r="AA173" s="205"/>
      <c r="AB173" s="205"/>
      <c r="AC173" s="205"/>
      <c r="AD173" s="193"/>
      <c r="AE173" s="193"/>
      <c r="AF173" s="193"/>
      <c r="AG173" s="193"/>
      <c r="AH173" s="75"/>
      <c r="AI173" s="209"/>
      <c r="AJ173" s="209"/>
      <c r="AK173" s="210"/>
      <c r="AL173" s="196">
        <f t="shared" si="20"/>
        <v>0</v>
      </c>
      <c r="AM173" s="197"/>
      <c r="AN173" s="198"/>
    </row>
    <row r="174" spans="1:40" s="42" customFormat="1" ht="18" customHeight="1">
      <c r="A174" s="74"/>
      <c r="B174" s="193"/>
      <c r="C174" s="193"/>
      <c r="D174" s="193"/>
      <c r="E174" s="193"/>
      <c r="F174" s="193"/>
      <c r="G174" s="193"/>
      <c r="H174" s="193"/>
      <c r="I174" s="193"/>
      <c r="J174" s="193"/>
      <c r="K174" s="193"/>
      <c r="L174" s="193"/>
      <c r="M174" s="194"/>
      <c r="N174" s="195"/>
      <c r="O174" s="206"/>
      <c r="P174" s="207"/>
      <c r="Q174" s="207"/>
      <c r="R174" s="208"/>
      <c r="S174" s="196">
        <f t="shared" si="17"/>
        <v>0</v>
      </c>
      <c r="T174" s="197"/>
      <c r="U174" s="198"/>
      <c r="V174" s="72"/>
      <c r="W174" s="193"/>
      <c r="X174" s="193"/>
      <c r="Y174" s="193"/>
      <c r="Z174" s="205"/>
      <c r="AA174" s="205"/>
      <c r="AB174" s="205"/>
      <c r="AC174" s="205"/>
      <c r="AD174" s="193"/>
      <c r="AE174" s="193"/>
      <c r="AF174" s="193"/>
      <c r="AG174" s="193"/>
      <c r="AH174" s="75"/>
      <c r="AI174" s="209"/>
      <c r="AJ174" s="209"/>
      <c r="AK174" s="210"/>
      <c r="AL174" s="196">
        <f t="shared" si="20"/>
        <v>0</v>
      </c>
      <c r="AM174" s="197"/>
      <c r="AN174" s="198"/>
    </row>
    <row r="175" spans="1:40" s="42" customFormat="1" ht="18" customHeight="1">
      <c r="A175" s="74"/>
      <c r="B175" s="193"/>
      <c r="C175" s="193"/>
      <c r="D175" s="193"/>
      <c r="E175" s="193"/>
      <c r="F175" s="193"/>
      <c r="G175" s="193"/>
      <c r="H175" s="193"/>
      <c r="I175" s="193"/>
      <c r="J175" s="193"/>
      <c r="K175" s="193"/>
      <c r="L175" s="193"/>
      <c r="M175" s="194"/>
      <c r="N175" s="195"/>
      <c r="O175" s="206"/>
      <c r="P175" s="207"/>
      <c r="Q175" s="207"/>
      <c r="R175" s="208"/>
      <c r="S175" s="196">
        <f t="shared" si="17"/>
        <v>0</v>
      </c>
      <c r="T175" s="197"/>
      <c r="U175" s="198"/>
      <c r="V175" s="72"/>
      <c r="W175" s="190" t="s">
        <v>86</v>
      </c>
      <c r="X175" s="191"/>
      <c r="Y175" s="191"/>
      <c r="Z175" s="191"/>
      <c r="AA175" s="191"/>
      <c r="AB175" s="191"/>
      <c r="AC175" s="191"/>
      <c r="AD175" s="191"/>
      <c r="AE175" s="191"/>
      <c r="AF175" s="191"/>
      <c r="AG175" s="191"/>
      <c r="AH175" s="191"/>
      <c r="AI175" s="191"/>
      <c r="AJ175" s="191"/>
      <c r="AK175" s="192"/>
      <c r="AL175" s="204">
        <f>SUM(AL122:AN174)+S177+AL118+S118+AL59+S59</f>
        <v>0</v>
      </c>
      <c r="AM175" s="204"/>
      <c r="AN175" s="204"/>
    </row>
    <row r="176" spans="1:40" s="42" customFormat="1" ht="18" customHeight="1" thickBot="1">
      <c r="A176" s="74"/>
      <c r="B176" s="193"/>
      <c r="C176" s="193"/>
      <c r="D176" s="193"/>
      <c r="E176" s="193"/>
      <c r="F176" s="193"/>
      <c r="G176" s="193"/>
      <c r="H176" s="193"/>
      <c r="I176" s="193"/>
      <c r="J176" s="193"/>
      <c r="K176" s="193"/>
      <c r="L176" s="193"/>
      <c r="M176" s="194"/>
      <c r="N176" s="195"/>
      <c r="O176" s="206"/>
      <c r="P176" s="207"/>
      <c r="Q176" s="207"/>
      <c r="R176" s="208"/>
      <c r="S176" s="196">
        <f t="shared" si="17"/>
        <v>0</v>
      </c>
      <c r="T176" s="197"/>
      <c r="U176" s="198"/>
      <c r="V176" s="72"/>
      <c r="W176" s="223" t="s">
        <v>60</v>
      </c>
      <c r="X176" s="224"/>
      <c r="Y176" s="224"/>
      <c r="Z176" s="224"/>
      <c r="AA176" s="224"/>
      <c r="AB176" s="224"/>
      <c r="AC176" s="224"/>
      <c r="AD176" s="224"/>
      <c r="AE176" s="224"/>
      <c r="AF176" s="224"/>
      <c r="AG176" s="224"/>
      <c r="AH176" s="224"/>
      <c r="AI176" s="224"/>
      <c r="AJ176" s="224"/>
      <c r="AK176" s="225"/>
      <c r="AL176" s="202">
        <f>AL175*50%</f>
        <v>0</v>
      </c>
      <c r="AM176" s="202"/>
      <c r="AN176" s="202"/>
    </row>
    <row r="177" spans="1:40" s="42" customFormat="1" ht="18" customHeight="1" thickBot="1">
      <c r="A177" s="190" t="s">
        <v>58</v>
      </c>
      <c r="B177" s="191"/>
      <c r="C177" s="191"/>
      <c r="D177" s="191"/>
      <c r="E177" s="191"/>
      <c r="F177" s="191"/>
      <c r="G177" s="191"/>
      <c r="H177" s="191"/>
      <c r="I177" s="191"/>
      <c r="J177" s="191"/>
      <c r="K177" s="191"/>
      <c r="L177" s="191"/>
      <c r="M177" s="191"/>
      <c r="N177" s="191"/>
      <c r="O177" s="191"/>
      <c r="P177" s="191"/>
      <c r="Q177" s="191"/>
      <c r="R177" s="192"/>
      <c r="S177" s="183">
        <f>SUM(S122:U176)</f>
        <v>0</v>
      </c>
      <c r="T177" s="184"/>
      <c r="U177" s="185"/>
      <c r="V177" s="72"/>
      <c r="W177" s="203" t="s">
        <v>61</v>
      </c>
      <c r="X177" s="200"/>
      <c r="Y177" s="200"/>
      <c r="Z177" s="200"/>
      <c r="AA177" s="200"/>
      <c r="AB177" s="200"/>
      <c r="AC177" s="200"/>
      <c r="AD177" s="200"/>
      <c r="AE177" s="200"/>
      <c r="AF177" s="200"/>
      <c r="AG177" s="200"/>
      <c r="AH177" s="200"/>
      <c r="AI177" s="200"/>
      <c r="AJ177" s="200"/>
      <c r="AK177" s="201"/>
      <c r="AL177" s="189">
        <f>AL175-AL176</f>
        <v>0</v>
      </c>
      <c r="AM177" s="189"/>
      <c r="AN177" s="189"/>
    </row>
    <row r="178" spans="1:40">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row>
    <row r="179" spans="1:40" s="42" customFormat="1" ht="18" customHeight="1">
      <c r="A179" s="41" t="s">
        <v>39</v>
      </c>
      <c r="B179" s="211" t="s">
        <v>40</v>
      </c>
      <c r="C179" s="211"/>
      <c r="D179" s="211"/>
      <c r="E179" s="211"/>
      <c r="F179" s="211" t="s">
        <v>41</v>
      </c>
      <c r="G179" s="211"/>
      <c r="H179" s="211"/>
      <c r="I179" s="211"/>
      <c r="J179" s="211"/>
      <c r="K179" s="211"/>
      <c r="L179" s="211"/>
      <c r="M179" s="221" t="s">
        <v>81</v>
      </c>
      <c r="N179" s="222"/>
      <c r="O179" s="253" t="s">
        <v>89</v>
      </c>
      <c r="P179" s="253"/>
      <c r="Q179" s="253"/>
      <c r="R179" s="222"/>
      <c r="S179" s="212" t="s">
        <v>90</v>
      </c>
      <c r="T179" s="213"/>
      <c r="U179" s="214"/>
      <c r="V179" s="72"/>
      <c r="W179" s="211" t="s">
        <v>39</v>
      </c>
      <c r="X179" s="211"/>
      <c r="Y179" s="211"/>
      <c r="Z179" s="211" t="s">
        <v>40</v>
      </c>
      <c r="AA179" s="211"/>
      <c r="AB179" s="211"/>
      <c r="AC179" s="211"/>
      <c r="AD179" s="211" t="s">
        <v>41</v>
      </c>
      <c r="AE179" s="211"/>
      <c r="AF179" s="211"/>
      <c r="AG179" s="211"/>
      <c r="AH179" s="70" t="s">
        <v>81</v>
      </c>
      <c r="AI179" s="221" t="s">
        <v>89</v>
      </c>
      <c r="AJ179" s="253"/>
      <c r="AK179" s="222"/>
      <c r="AL179" s="212" t="s">
        <v>90</v>
      </c>
      <c r="AM179" s="213"/>
      <c r="AN179" s="214"/>
    </row>
    <row r="180" spans="1:40" s="52" customFormat="1" ht="25" customHeight="1">
      <c r="A180" s="215" t="s">
        <v>87</v>
      </c>
      <c r="B180" s="216"/>
      <c r="C180" s="216"/>
      <c r="D180" s="216"/>
      <c r="E180" s="216"/>
      <c r="F180" s="216"/>
      <c r="G180" s="216"/>
      <c r="H180" s="216"/>
      <c r="I180" s="216"/>
      <c r="J180" s="216"/>
      <c r="K180" s="216"/>
      <c r="L180" s="216"/>
      <c r="M180" s="216"/>
      <c r="N180" s="216"/>
      <c r="O180" s="216"/>
      <c r="P180" s="216"/>
      <c r="Q180" s="216"/>
      <c r="R180" s="216"/>
      <c r="S180" s="216"/>
      <c r="T180" s="216"/>
      <c r="U180" s="217"/>
      <c r="V180" s="73"/>
      <c r="W180" s="218" t="s">
        <v>87</v>
      </c>
      <c r="X180" s="219"/>
      <c r="Y180" s="219"/>
      <c r="Z180" s="219"/>
      <c r="AA180" s="219"/>
      <c r="AB180" s="219"/>
      <c r="AC180" s="219"/>
      <c r="AD180" s="219"/>
      <c r="AE180" s="219"/>
      <c r="AF180" s="219"/>
      <c r="AG180" s="219"/>
      <c r="AH180" s="219"/>
      <c r="AI180" s="219"/>
      <c r="AJ180" s="219"/>
      <c r="AK180" s="219"/>
      <c r="AL180" s="219"/>
      <c r="AM180" s="219"/>
      <c r="AN180" s="220"/>
    </row>
    <row r="181" spans="1:40" s="42" customFormat="1" ht="18" customHeight="1">
      <c r="A181" s="74"/>
      <c r="B181" s="193"/>
      <c r="C181" s="193"/>
      <c r="D181" s="193"/>
      <c r="E181" s="193"/>
      <c r="F181" s="193"/>
      <c r="G181" s="193"/>
      <c r="H181" s="193"/>
      <c r="I181" s="193"/>
      <c r="J181" s="193"/>
      <c r="K181" s="193"/>
      <c r="L181" s="193"/>
      <c r="M181" s="194"/>
      <c r="N181" s="195"/>
      <c r="O181" s="206"/>
      <c r="P181" s="207"/>
      <c r="Q181" s="207"/>
      <c r="R181" s="208"/>
      <c r="S181" s="196">
        <f t="shared" ref="S181:S211" si="25">SUM(M181*O181)</f>
        <v>0</v>
      </c>
      <c r="T181" s="197"/>
      <c r="U181" s="198"/>
      <c r="V181" s="72"/>
      <c r="W181" s="193"/>
      <c r="X181" s="193"/>
      <c r="Y181" s="193"/>
      <c r="Z181" s="205"/>
      <c r="AA181" s="205"/>
      <c r="AB181" s="205"/>
      <c r="AC181" s="205"/>
      <c r="AD181" s="193"/>
      <c r="AE181" s="193"/>
      <c r="AF181" s="193"/>
      <c r="AG181" s="193"/>
      <c r="AH181" s="75"/>
      <c r="AI181" s="209"/>
      <c r="AJ181" s="209"/>
      <c r="AK181" s="210"/>
      <c r="AL181" s="196">
        <f t="shared" ref="AL181" si="26">SUM(AH181*AI181)</f>
        <v>0</v>
      </c>
      <c r="AM181" s="197"/>
      <c r="AN181" s="198"/>
    </row>
    <row r="182" spans="1:40" s="42" customFormat="1" ht="18" customHeight="1">
      <c r="A182" s="74"/>
      <c r="B182" s="193"/>
      <c r="C182" s="193"/>
      <c r="D182" s="193"/>
      <c r="E182" s="193"/>
      <c r="F182" s="193"/>
      <c r="G182" s="193"/>
      <c r="H182" s="193"/>
      <c r="I182" s="193"/>
      <c r="J182" s="193"/>
      <c r="K182" s="193"/>
      <c r="L182" s="193"/>
      <c r="M182" s="194"/>
      <c r="N182" s="195"/>
      <c r="O182" s="206"/>
      <c r="P182" s="207"/>
      <c r="Q182" s="207"/>
      <c r="R182" s="208"/>
      <c r="S182" s="196">
        <f t="shared" si="25"/>
        <v>0</v>
      </c>
      <c r="T182" s="197"/>
      <c r="U182" s="198"/>
      <c r="V182" s="72"/>
      <c r="W182" s="193"/>
      <c r="X182" s="193"/>
      <c r="Y182" s="193"/>
      <c r="Z182" s="205"/>
      <c r="AA182" s="205"/>
      <c r="AB182" s="205"/>
      <c r="AC182" s="205"/>
      <c r="AD182" s="193"/>
      <c r="AE182" s="193"/>
      <c r="AF182" s="193"/>
      <c r="AG182" s="193"/>
      <c r="AH182" s="75"/>
      <c r="AI182" s="209"/>
      <c r="AJ182" s="209"/>
      <c r="AK182" s="210"/>
      <c r="AL182" s="196">
        <f t="shared" ref="AL182:AL199" si="27">SUM(AH182*AI182)</f>
        <v>0</v>
      </c>
      <c r="AM182" s="197"/>
      <c r="AN182" s="198"/>
    </row>
    <row r="183" spans="1:40" s="42" customFormat="1" ht="18" customHeight="1">
      <c r="A183" s="74"/>
      <c r="B183" s="193"/>
      <c r="C183" s="193"/>
      <c r="D183" s="193"/>
      <c r="E183" s="193"/>
      <c r="F183" s="193"/>
      <c r="G183" s="193"/>
      <c r="H183" s="193"/>
      <c r="I183" s="193"/>
      <c r="J183" s="193"/>
      <c r="K183" s="193"/>
      <c r="L183" s="193"/>
      <c r="M183" s="194"/>
      <c r="N183" s="195"/>
      <c r="O183" s="206"/>
      <c r="P183" s="207"/>
      <c r="Q183" s="207"/>
      <c r="R183" s="208"/>
      <c r="S183" s="196">
        <f t="shared" si="25"/>
        <v>0</v>
      </c>
      <c r="T183" s="197"/>
      <c r="U183" s="198"/>
      <c r="V183" s="72"/>
      <c r="W183" s="193"/>
      <c r="X183" s="193"/>
      <c r="Y183" s="193"/>
      <c r="Z183" s="205"/>
      <c r="AA183" s="205"/>
      <c r="AB183" s="205"/>
      <c r="AC183" s="205"/>
      <c r="AD183" s="193"/>
      <c r="AE183" s="193"/>
      <c r="AF183" s="193"/>
      <c r="AG183" s="193"/>
      <c r="AH183" s="75"/>
      <c r="AI183" s="209"/>
      <c r="AJ183" s="209"/>
      <c r="AK183" s="210"/>
      <c r="AL183" s="196">
        <f t="shared" si="27"/>
        <v>0</v>
      </c>
      <c r="AM183" s="197"/>
      <c r="AN183" s="198"/>
    </row>
    <row r="184" spans="1:40" s="42" customFormat="1" ht="18" customHeight="1">
      <c r="A184" s="74"/>
      <c r="B184" s="193"/>
      <c r="C184" s="193"/>
      <c r="D184" s="193"/>
      <c r="E184" s="193"/>
      <c r="F184" s="193"/>
      <c r="G184" s="193"/>
      <c r="H184" s="193"/>
      <c r="I184" s="193"/>
      <c r="J184" s="193"/>
      <c r="K184" s="193"/>
      <c r="L184" s="193"/>
      <c r="M184" s="194"/>
      <c r="N184" s="195"/>
      <c r="O184" s="206"/>
      <c r="P184" s="207"/>
      <c r="Q184" s="207"/>
      <c r="R184" s="208"/>
      <c r="S184" s="196">
        <f t="shared" si="25"/>
        <v>0</v>
      </c>
      <c r="T184" s="197"/>
      <c r="U184" s="198"/>
      <c r="V184" s="72"/>
      <c r="W184" s="193"/>
      <c r="X184" s="193"/>
      <c r="Y184" s="193"/>
      <c r="Z184" s="205"/>
      <c r="AA184" s="205"/>
      <c r="AB184" s="205"/>
      <c r="AC184" s="205"/>
      <c r="AD184" s="193"/>
      <c r="AE184" s="193"/>
      <c r="AF184" s="193"/>
      <c r="AG184" s="193"/>
      <c r="AH184" s="75"/>
      <c r="AI184" s="209"/>
      <c r="AJ184" s="209"/>
      <c r="AK184" s="210"/>
      <c r="AL184" s="196">
        <f t="shared" si="27"/>
        <v>0</v>
      </c>
      <c r="AM184" s="197"/>
      <c r="AN184" s="198"/>
    </row>
    <row r="185" spans="1:40" s="42" customFormat="1" ht="18" customHeight="1">
      <c r="A185" s="74"/>
      <c r="B185" s="193"/>
      <c r="C185" s="193"/>
      <c r="D185" s="193"/>
      <c r="E185" s="193"/>
      <c r="F185" s="193"/>
      <c r="G185" s="193"/>
      <c r="H185" s="193"/>
      <c r="I185" s="193"/>
      <c r="J185" s="193"/>
      <c r="K185" s="193"/>
      <c r="L185" s="193"/>
      <c r="M185" s="194"/>
      <c r="N185" s="195"/>
      <c r="O185" s="206"/>
      <c r="P185" s="207"/>
      <c r="Q185" s="207"/>
      <c r="R185" s="208"/>
      <c r="S185" s="196">
        <f t="shared" si="25"/>
        <v>0</v>
      </c>
      <c r="T185" s="197"/>
      <c r="U185" s="198"/>
      <c r="V185" s="72"/>
      <c r="W185" s="193"/>
      <c r="X185" s="193"/>
      <c r="Y185" s="193"/>
      <c r="Z185" s="205"/>
      <c r="AA185" s="205"/>
      <c r="AB185" s="205"/>
      <c r="AC185" s="205"/>
      <c r="AD185" s="193"/>
      <c r="AE185" s="193"/>
      <c r="AF185" s="193"/>
      <c r="AG185" s="193"/>
      <c r="AH185" s="75"/>
      <c r="AI185" s="209"/>
      <c r="AJ185" s="209"/>
      <c r="AK185" s="210"/>
      <c r="AL185" s="196">
        <f t="shared" si="27"/>
        <v>0</v>
      </c>
      <c r="AM185" s="197"/>
      <c r="AN185" s="198"/>
    </row>
    <row r="186" spans="1:40" s="42" customFormat="1" ht="18" customHeight="1">
      <c r="A186" s="74"/>
      <c r="B186" s="193"/>
      <c r="C186" s="193"/>
      <c r="D186" s="193"/>
      <c r="E186" s="193"/>
      <c r="F186" s="193"/>
      <c r="G186" s="193"/>
      <c r="H186" s="193"/>
      <c r="I186" s="193"/>
      <c r="J186" s="193"/>
      <c r="K186" s="193"/>
      <c r="L186" s="193"/>
      <c r="M186" s="194"/>
      <c r="N186" s="195"/>
      <c r="O186" s="206"/>
      <c r="P186" s="207"/>
      <c r="Q186" s="207"/>
      <c r="R186" s="208"/>
      <c r="S186" s="196">
        <f t="shared" si="25"/>
        <v>0</v>
      </c>
      <c r="T186" s="197"/>
      <c r="U186" s="198"/>
      <c r="V186" s="72"/>
      <c r="W186" s="193"/>
      <c r="X186" s="193"/>
      <c r="Y186" s="193"/>
      <c r="Z186" s="205"/>
      <c r="AA186" s="205"/>
      <c r="AB186" s="205"/>
      <c r="AC186" s="205"/>
      <c r="AD186" s="193"/>
      <c r="AE186" s="193"/>
      <c r="AF186" s="193"/>
      <c r="AG186" s="193"/>
      <c r="AH186" s="75"/>
      <c r="AI186" s="209"/>
      <c r="AJ186" s="209"/>
      <c r="AK186" s="210"/>
      <c r="AL186" s="196">
        <f t="shared" si="27"/>
        <v>0</v>
      </c>
      <c r="AM186" s="197"/>
      <c r="AN186" s="198"/>
    </row>
    <row r="187" spans="1:40" s="42" customFormat="1" ht="18" customHeight="1">
      <c r="A187" s="74"/>
      <c r="B187" s="193"/>
      <c r="C187" s="193"/>
      <c r="D187" s="193"/>
      <c r="E187" s="193"/>
      <c r="F187" s="193"/>
      <c r="G187" s="193"/>
      <c r="H187" s="193"/>
      <c r="I187" s="193"/>
      <c r="J187" s="193"/>
      <c r="K187" s="193"/>
      <c r="L187" s="193"/>
      <c r="M187" s="194"/>
      <c r="N187" s="195"/>
      <c r="O187" s="206"/>
      <c r="P187" s="207"/>
      <c r="Q187" s="207"/>
      <c r="R187" s="208"/>
      <c r="S187" s="196">
        <f t="shared" si="25"/>
        <v>0</v>
      </c>
      <c r="T187" s="197"/>
      <c r="U187" s="198"/>
      <c r="V187" s="72"/>
      <c r="W187" s="193"/>
      <c r="X187" s="193"/>
      <c r="Y187" s="193"/>
      <c r="Z187" s="205"/>
      <c r="AA187" s="205"/>
      <c r="AB187" s="205"/>
      <c r="AC187" s="205"/>
      <c r="AD187" s="193"/>
      <c r="AE187" s="193"/>
      <c r="AF187" s="193"/>
      <c r="AG187" s="193"/>
      <c r="AH187" s="75"/>
      <c r="AI187" s="209"/>
      <c r="AJ187" s="209"/>
      <c r="AK187" s="210"/>
      <c r="AL187" s="196">
        <f t="shared" si="27"/>
        <v>0</v>
      </c>
      <c r="AM187" s="197"/>
      <c r="AN187" s="198"/>
    </row>
    <row r="188" spans="1:40" s="42" customFormat="1" ht="18" customHeight="1">
      <c r="A188" s="74"/>
      <c r="B188" s="193"/>
      <c r="C188" s="193"/>
      <c r="D188" s="193"/>
      <c r="E188" s="193"/>
      <c r="F188" s="193"/>
      <c r="G188" s="193"/>
      <c r="H188" s="193"/>
      <c r="I188" s="193"/>
      <c r="J188" s="193"/>
      <c r="K188" s="193"/>
      <c r="L188" s="193"/>
      <c r="M188" s="194"/>
      <c r="N188" s="195"/>
      <c r="O188" s="206"/>
      <c r="P188" s="207"/>
      <c r="Q188" s="207"/>
      <c r="R188" s="208"/>
      <c r="S188" s="196">
        <f t="shared" si="25"/>
        <v>0</v>
      </c>
      <c r="T188" s="197"/>
      <c r="U188" s="198"/>
      <c r="V188" s="72"/>
      <c r="W188" s="193"/>
      <c r="X188" s="193"/>
      <c r="Y188" s="193"/>
      <c r="Z188" s="205"/>
      <c r="AA188" s="205"/>
      <c r="AB188" s="205"/>
      <c r="AC188" s="205"/>
      <c r="AD188" s="193"/>
      <c r="AE188" s="193"/>
      <c r="AF188" s="193"/>
      <c r="AG188" s="193"/>
      <c r="AH188" s="75"/>
      <c r="AI188" s="209"/>
      <c r="AJ188" s="209"/>
      <c r="AK188" s="210"/>
      <c r="AL188" s="196">
        <f t="shared" si="27"/>
        <v>0</v>
      </c>
      <c r="AM188" s="197"/>
      <c r="AN188" s="198"/>
    </row>
    <row r="189" spans="1:40" s="42" customFormat="1" ht="18" customHeight="1">
      <c r="A189" s="74"/>
      <c r="B189" s="193"/>
      <c r="C189" s="193"/>
      <c r="D189" s="193"/>
      <c r="E189" s="193"/>
      <c r="F189" s="193"/>
      <c r="G189" s="193"/>
      <c r="H189" s="193"/>
      <c r="I189" s="193"/>
      <c r="J189" s="193"/>
      <c r="K189" s="193"/>
      <c r="L189" s="193"/>
      <c r="M189" s="194"/>
      <c r="N189" s="195"/>
      <c r="O189" s="206"/>
      <c r="P189" s="207"/>
      <c r="Q189" s="207"/>
      <c r="R189" s="208"/>
      <c r="S189" s="196">
        <f t="shared" si="25"/>
        <v>0</v>
      </c>
      <c r="T189" s="197"/>
      <c r="U189" s="198"/>
      <c r="V189" s="72"/>
      <c r="W189" s="193"/>
      <c r="X189" s="193"/>
      <c r="Y189" s="193"/>
      <c r="Z189" s="205"/>
      <c r="AA189" s="205"/>
      <c r="AB189" s="205"/>
      <c r="AC189" s="205"/>
      <c r="AD189" s="193"/>
      <c r="AE189" s="193"/>
      <c r="AF189" s="193"/>
      <c r="AG189" s="193"/>
      <c r="AH189" s="75"/>
      <c r="AI189" s="209"/>
      <c r="AJ189" s="209"/>
      <c r="AK189" s="210"/>
      <c r="AL189" s="196">
        <f t="shared" si="27"/>
        <v>0</v>
      </c>
      <c r="AM189" s="197"/>
      <c r="AN189" s="198"/>
    </row>
    <row r="190" spans="1:40" s="42" customFormat="1" ht="18" customHeight="1">
      <c r="A190" s="74"/>
      <c r="B190" s="193"/>
      <c r="C190" s="193"/>
      <c r="D190" s="193"/>
      <c r="E190" s="193"/>
      <c r="F190" s="193"/>
      <c r="G190" s="193"/>
      <c r="H190" s="193"/>
      <c r="I190" s="193"/>
      <c r="J190" s="193"/>
      <c r="K190" s="193"/>
      <c r="L190" s="193"/>
      <c r="M190" s="194"/>
      <c r="N190" s="195"/>
      <c r="O190" s="206"/>
      <c r="P190" s="207"/>
      <c r="Q190" s="207"/>
      <c r="R190" s="208"/>
      <c r="S190" s="196">
        <f t="shared" si="25"/>
        <v>0</v>
      </c>
      <c r="T190" s="197"/>
      <c r="U190" s="198"/>
      <c r="V190" s="72"/>
      <c r="W190" s="193"/>
      <c r="X190" s="193"/>
      <c r="Y190" s="193"/>
      <c r="Z190" s="205"/>
      <c r="AA190" s="205"/>
      <c r="AB190" s="205"/>
      <c r="AC190" s="205"/>
      <c r="AD190" s="193"/>
      <c r="AE190" s="193"/>
      <c r="AF190" s="193"/>
      <c r="AG190" s="193"/>
      <c r="AH190" s="75"/>
      <c r="AI190" s="209"/>
      <c r="AJ190" s="209"/>
      <c r="AK190" s="210"/>
      <c r="AL190" s="196">
        <f t="shared" si="27"/>
        <v>0</v>
      </c>
      <c r="AM190" s="197"/>
      <c r="AN190" s="198"/>
    </row>
    <row r="191" spans="1:40" s="42" customFormat="1" ht="18" customHeight="1">
      <c r="A191" s="74"/>
      <c r="B191" s="193"/>
      <c r="C191" s="193"/>
      <c r="D191" s="193"/>
      <c r="E191" s="193"/>
      <c r="F191" s="193"/>
      <c r="G191" s="193"/>
      <c r="H191" s="193"/>
      <c r="I191" s="193"/>
      <c r="J191" s="193"/>
      <c r="K191" s="193"/>
      <c r="L191" s="193"/>
      <c r="M191" s="194"/>
      <c r="N191" s="195"/>
      <c r="O191" s="206"/>
      <c r="P191" s="207"/>
      <c r="Q191" s="207"/>
      <c r="R191" s="208"/>
      <c r="S191" s="196">
        <f t="shared" si="25"/>
        <v>0</v>
      </c>
      <c r="T191" s="197"/>
      <c r="U191" s="198"/>
      <c r="V191" s="72"/>
      <c r="W191" s="193"/>
      <c r="X191" s="193"/>
      <c r="Y191" s="193"/>
      <c r="Z191" s="205"/>
      <c r="AA191" s="205"/>
      <c r="AB191" s="205"/>
      <c r="AC191" s="205"/>
      <c r="AD191" s="193"/>
      <c r="AE191" s="193"/>
      <c r="AF191" s="193"/>
      <c r="AG191" s="193"/>
      <c r="AH191" s="75"/>
      <c r="AI191" s="209"/>
      <c r="AJ191" s="209"/>
      <c r="AK191" s="210"/>
      <c r="AL191" s="196">
        <f t="shared" si="27"/>
        <v>0</v>
      </c>
      <c r="AM191" s="197"/>
      <c r="AN191" s="198"/>
    </row>
    <row r="192" spans="1:40" s="42" customFormat="1" ht="18" customHeight="1">
      <c r="A192" s="74"/>
      <c r="B192" s="193"/>
      <c r="C192" s="193"/>
      <c r="D192" s="193"/>
      <c r="E192" s="193"/>
      <c r="F192" s="193"/>
      <c r="G192" s="193"/>
      <c r="H192" s="193"/>
      <c r="I192" s="193"/>
      <c r="J192" s="193"/>
      <c r="K192" s="193"/>
      <c r="L192" s="193"/>
      <c r="M192" s="194"/>
      <c r="N192" s="195"/>
      <c r="O192" s="206"/>
      <c r="P192" s="207"/>
      <c r="Q192" s="207"/>
      <c r="R192" s="208"/>
      <c r="S192" s="196">
        <f t="shared" si="25"/>
        <v>0</v>
      </c>
      <c r="T192" s="197"/>
      <c r="U192" s="198"/>
      <c r="V192" s="72"/>
      <c r="W192" s="193"/>
      <c r="X192" s="193"/>
      <c r="Y192" s="193"/>
      <c r="Z192" s="205"/>
      <c r="AA192" s="205"/>
      <c r="AB192" s="205"/>
      <c r="AC192" s="205"/>
      <c r="AD192" s="193"/>
      <c r="AE192" s="193"/>
      <c r="AF192" s="193"/>
      <c r="AG192" s="193"/>
      <c r="AH192" s="75"/>
      <c r="AI192" s="209"/>
      <c r="AJ192" s="209"/>
      <c r="AK192" s="210"/>
      <c r="AL192" s="196">
        <f t="shared" si="27"/>
        <v>0</v>
      </c>
      <c r="AM192" s="197"/>
      <c r="AN192" s="198"/>
    </row>
    <row r="193" spans="1:40" s="42" customFormat="1" ht="18" customHeight="1">
      <c r="A193" s="74"/>
      <c r="B193" s="193"/>
      <c r="C193" s="193"/>
      <c r="D193" s="193"/>
      <c r="E193" s="193"/>
      <c r="F193" s="193"/>
      <c r="G193" s="193"/>
      <c r="H193" s="193"/>
      <c r="I193" s="193"/>
      <c r="J193" s="193"/>
      <c r="K193" s="193"/>
      <c r="L193" s="193"/>
      <c r="M193" s="194"/>
      <c r="N193" s="195"/>
      <c r="O193" s="206"/>
      <c r="P193" s="207"/>
      <c r="Q193" s="207"/>
      <c r="R193" s="208"/>
      <c r="S193" s="196">
        <f t="shared" si="25"/>
        <v>0</v>
      </c>
      <c r="T193" s="197"/>
      <c r="U193" s="198"/>
      <c r="V193" s="72"/>
      <c r="W193" s="193"/>
      <c r="X193" s="193"/>
      <c r="Y193" s="193"/>
      <c r="Z193" s="205"/>
      <c r="AA193" s="205"/>
      <c r="AB193" s="205"/>
      <c r="AC193" s="205"/>
      <c r="AD193" s="193"/>
      <c r="AE193" s="193"/>
      <c r="AF193" s="193"/>
      <c r="AG193" s="193"/>
      <c r="AH193" s="75"/>
      <c r="AI193" s="209"/>
      <c r="AJ193" s="209"/>
      <c r="AK193" s="210"/>
      <c r="AL193" s="196">
        <f t="shared" si="27"/>
        <v>0</v>
      </c>
      <c r="AM193" s="197"/>
      <c r="AN193" s="198"/>
    </row>
    <row r="194" spans="1:40" s="42" customFormat="1" ht="18" customHeight="1">
      <c r="A194" s="74"/>
      <c r="B194" s="193"/>
      <c r="C194" s="193"/>
      <c r="D194" s="193"/>
      <c r="E194" s="193"/>
      <c r="F194" s="193"/>
      <c r="G194" s="193"/>
      <c r="H194" s="193"/>
      <c r="I194" s="193"/>
      <c r="J194" s="193"/>
      <c r="K194" s="193"/>
      <c r="L194" s="193"/>
      <c r="M194" s="194"/>
      <c r="N194" s="195"/>
      <c r="O194" s="206"/>
      <c r="P194" s="207"/>
      <c r="Q194" s="207"/>
      <c r="R194" s="208"/>
      <c r="S194" s="196">
        <f t="shared" si="25"/>
        <v>0</v>
      </c>
      <c r="T194" s="197"/>
      <c r="U194" s="198"/>
      <c r="V194" s="72"/>
      <c r="W194" s="193"/>
      <c r="X194" s="193"/>
      <c r="Y194" s="193"/>
      <c r="Z194" s="205"/>
      <c r="AA194" s="205"/>
      <c r="AB194" s="205"/>
      <c r="AC194" s="205"/>
      <c r="AD194" s="193"/>
      <c r="AE194" s="193"/>
      <c r="AF194" s="193"/>
      <c r="AG194" s="193"/>
      <c r="AH194" s="75"/>
      <c r="AI194" s="209"/>
      <c r="AJ194" s="209"/>
      <c r="AK194" s="210"/>
      <c r="AL194" s="196">
        <f t="shared" si="27"/>
        <v>0</v>
      </c>
      <c r="AM194" s="197"/>
      <c r="AN194" s="198"/>
    </row>
    <row r="195" spans="1:40" s="42" customFormat="1" ht="18" customHeight="1">
      <c r="A195" s="74"/>
      <c r="B195" s="193"/>
      <c r="C195" s="193"/>
      <c r="D195" s="193"/>
      <c r="E195" s="193"/>
      <c r="F195" s="193"/>
      <c r="G195" s="193"/>
      <c r="H195" s="193"/>
      <c r="I195" s="193"/>
      <c r="J195" s="193"/>
      <c r="K195" s="193"/>
      <c r="L195" s="193"/>
      <c r="M195" s="194"/>
      <c r="N195" s="195"/>
      <c r="O195" s="206"/>
      <c r="P195" s="207"/>
      <c r="Q195" s="207"/>
      <c r="R195" s="208"/>
      <c r="S195" s="196">
        <f t="shared" si="25"/>
        <v>0</v>
      </c>
      <c r="T195" s="197"/>
      <c r="U195" s="198"/>
      <c r="V195" s="72"/>
      <c r="W195" s="193"/>
      <c r="X195" s="193"/>
      <c r="Y195" s="193"/>
      <c r="Z195" s="205"/>
      <c r="AA195" s="205"/>
      <c r="AB195" s="205"/>
      <c r="AC195" s="205"/>
      <c r="AD195" s="193"/>
      <c r="AE195" s="193"/>
      <c r="AF195" s="193"/>
      <c r="AG195" s="193"/>
      <c r="AH195" s="75"/>
      <c r="AI195" s="209"/>
      <c r="AJ195" s="209"/>
      <c r="AK195" s="210"/>
      <c r="AL195" s="196">
        <f t="shared" si="27"/>
        <v>0</v>
      </c>
      <c r="AM195" s="197"/>
      <c r="AN195" s="198"/>
    </row>
    <row r="196" spans="1:40" s="42" customFormat="1" ht="18" customHeight="1">
      <c r="A196" s="74"/>
      <c r="B196" s="193"/>
      <c r="C196" s="193"/>
      <c r="D196" s="193"/>
      <c r="E196" s="193"/>
      <c r="F196" s="193"/>
      <c r="G196" s="193"/>
      <c r="H196" s="193"/>
      <c r="I196" s="193"/>
      <c r="J196" s="193"/>
      <c r="K196" s="193"/>
      <c r="L196" s="193"/>
      <c r="M196" s="194"/>
      <c r="N196" s="195"/>
      <c r="O196" s="206"/>
      <c r="P196" s="207"/>
      <c r="Q196" s="207"/>
      <c r="R196" s="208"/>
      <c r="S196" s="196">
        <f t="shared" si="25"/>
        <v>0</v>
      </c>
      <c r="T196" s="197"/>
      <c r="U196" s="198"/>
      <c r="V196" s="72"/>
      <c r="W196" s="193"/>
      <c r="X196" s="193"/>
      <c r="Y196" s="193"/>
      <c r="Z196" s="205"/>
      <c r="AA196" s="205"/>
      <c r="AB196" s="205"/>
      <c r="AC196" s="205"/>
      <c r="AD196" s="193"/>
      <c r="AE196" s="193"/>
      <c r="AF196" s="193"/>
      <c r="AG196" s="193"/>
      <c r="AH196" s="75"/>
      <c r="AI196" s="209"/>
      <c r="AJ196" s="209"/>
      <c r="AK196" s="210"/>
      <c r="AL196" s="196">
        <f t="shared" si="27"/>
        <v>0</v>
      </c>
      <c r="AM196" s="197"/>
      <c r="AN196" s="198"/>
    </row>
    <row r="197" spans="1:40" s="42" customFormat="1" ht="18" customHeight="1">
      <c r="A197" s="74"/>
      <c r="B197" s="193"/>
      <c r="C197" s="193"/>
      <c r="D197" s="193"/>
      <c r="E197" s="193"/>
      <c r="F197" s="193"/>
      <c r="G197" s="193"/>
      <c r="H197" s="193"/>
      <c r="I197" s="193"/>
      <c r="J197" s="193"/>
      <c r="K197" s="193"/>
      <c r="L197" s="193"/>
      <c r="M197" s="194"/>
      <c r="N197" s="195"/>
      <c r="O197" s="206"/>
      <c r="P197" s="207"/>
      <c r="Q197" s="207"/>
      <c r="R197" s="208"/>
      <c r="S197" s="196">
        <f t="shared" si="25"/>
        <v>0</v>
      </c>
      <c r="T197" s="197"/>
      <c r="U197" s="198"/>
      <c r="V197" s="72"/>
      <c r="W197" s="193"/>
      <c r="X197" s="193"/>
      <c r="Y197" s="193"/>
      <c r="Z197" s="205"/>
      <c r="AA197" s="205"/>
      <c r="AB197" s="205"/>
      <c r="AC197" s="205"/>
      <c r="AD197" s="193"/>
      <c r="AE197" s="193"/>
      <c r="AF197" s="193"/>
      <c r="AG197" s="193"/>
      <c r="AH197" s="75"/>
      <c r="AI197" s="209"/>
      <c r="AJ197" s="209"/>
      <c r="AK197" s="210"/>
      <c r="AL197" s="196">
        <f t="shared" si="27"/>
        <v>0</v>
      </c>
      <c r="AM197" s="197"/>
      <c r="AN197" s="198"/>
    </row>
    <row r="198" spans="1:40" s="42" customFormat="1" ht="18" customHeight="1">
      <c r="A198" s="74"/>
      <c r="B198" s="193"/>
      <c r="C198" s="193"/>
      <c r="D198" s="193"/>
      <c r="E198" s="193"/>
      <c r="F198" s="193"/>
      <c r="G198" s="193"/>
      <c r="H198" s="193"/>
      <c r="I198" s="193"/>
      <c r="J198" s="193"/>
      <c r="K198" s="193"/>
      <c r="L198" s="193"/>
      <c r="M198" s="194"/>
      <c r="N198" s="195"/>
      <c r="O198" s="206"/>
      <c r="P198" s="207"/>
      <c r="Q198" s="207"/>
      <c r="R198" s="208"/>
      <c r="S198" s="196">
        <f t="shared" si="25"/>
        <v>0</v>
      </c>
      <c r="T198" s="197"/>
      <c r="U198" s="198"/>
      <c r="V198" s="72"/>
      <c r="W198" s="193"/>
      <c r="X198" s="193"/>
      <c r="Y198" s="193"/>
      <c r="Z198" s="205"/>
      <c r="AA198" s="205"/>
      <c r="AB198" s="205"/>
      <c r="AC198" s="205"/>
      <c r="AD198" s="193"/>
      <c r="AE198" s="193"/>
      <c r="AF198" s="193"/>
      <c r="AG198" s="193"/>
      <c r="AH198" s="75"/>
      <c r="AI198" s="209"/>
      <c r="AJ198" s="209"/>
      <c r="AK198" s="210"/>
      <c r="AL198" s="196">
        <f t="shared" si="27"/>
        <v>0</v>
      </c>
      <c r="AM198" s="197"/>
      <c r="AN198" s="198"/>
    </row>
    <row r="199" spans="1:40" s="42" customFormat="1" ht="18" customHeight="1">
      <c r="A199" s="74"/>
      <c r="B199" s="193"/>
      <c r="C199" s="193"/>
      <c r="D199" s="193"/>
      <c r="E199" s="193"/>
      <c r="F199" s="193"/>
      <c r="G199" s="193"/>
      <c r="H199" s="193"/>
      <c r="I199" s="193"/>
      <c r="J199" s="193"/>
      <c r="K199" s="193"/>
      <c r="L199" s="193"/>
      <c r="M199" s="194"/>
      <c r="N199" s="195"/>
      <c r="O199" s="206"/>
      <c r="P199" s="207"/>
      <c r="Q199" s="207"/>
      <c r="R199" s="208"/>
      <c r="S199" s="196">
        <f t="shared" si="25"/>
        <v>0</v>
      </c>
      <c r="T199" s="197"/>
      <c r="U199" s="198"/>
      <c r="V199" s="72"/>
      <c r="W199" s="193"/>
      <c r="X199" s="193"/>
      <c r="Y199" s="193"/>
      <c r="Z199" s="205"/>
      <c r="AA199" s="205"/>
      <c r="AB199" s="205"/>
      <c r="AC199" s="205"/>
      <c r="AD199" s="193"/>
      <c r="AE199" s="193"/>
      <c r="AF199" s="193"/>
      <c r="AG199" s="193"/>
      <c r="AH199" s="75"/>
      <c r="AI199" s="209"/>
      <c r="AJ199" s="209"/>
      <c r="AK199" s="210"/>
      <c r="AL199" s="196">
        <f t="shared" si="27"/>
        <v>0</v>
      </c>
      <c r="AM199" s="197"/>
      <c r="AN199" s="198"/>
    </row>
    <row r="200" spans="1:40" s="42" customFormat="1" ht="18" customHeight="1">
      <c r="A200" s="74"/>
      <c r="B200" s="193"/>
      <c r="C200" s="193"/>
      <c r="D200" s="193"/>
      <c r="E200" s="193"/>
      <c r="F200" s="193"/>
      <c r="G200" s="193"/>
      <c r="H200" s="193"/>
      <c r="I200" s="193"/>
      <c r="J200" s="193"/>
      <c r="K200" s="193"/>
      <c r="L200" s="193"/>
      <c r="M200" s="194"/>
      <c r="N200" s="195"/>
      <c r="O200" s="206"/>
      <c r="P200" s="207"/>
      <c r="Q200" s="207"/>
      <c r="R200" s="208"/>
      <c r="S200" s="196">
        <f t="shared" si="25"/>
        <v>0</v>
      </c>
      <c r="T200" s="197"/>
      <c r="U200" s="198"/>
      <c r="V200" s="72"/>
      <c r="W200" s="193"/>
      <c r="X200" s="193"/>
      <c r="Y200" s="193"/>
      <c r="Z200" s="205"/>
      <c r="AA200" s="205"/>
      <c r="AB200" s="205"/>
      <c r="AC200" s="205"/>
      <c r="AD200" s="193"/>
      <c r="AE200" s="193"/>
      <c r="AF200" s="193"/>
      <c r="AG200" s="193"/>
      <c r="AH200" s="75"/>
      <c r="AI200" s="209"/>
      <c r="AJ200" s="209"/>
      <c r="AK200" s="210"/>
      <c r="AL200" s="196">
        <f t="shared" ref="AL200:AL207" si="28">SUM(AH200*AI200)</f>
        <v>0</v>
      </c>
      <c r="AM200" s="197"/>
      <c r="AN200" s="198"/>
    </row>
    <row r="201" spans="1:40" s="42" customFormat="1" ht="18" customHeight="1">
      <c r="A201" s="74"/>
      <c r="B201" s="193"/>
      <c r="C201" s="193"/>
      <c r="D201" s="193"/>
      <c r="E201" s="193"/>
      <c r="F201" s="193"/>
      <c r="G201" s="193"/>
      <c r="H201" s="193"/>
      <c r="I201" s="193"/>
      <c r="J201" s="193"/>
      <c r="K201" s="193"/>
      <c r="L201" s="193"/>
      <c r="M201" s="194"/>
      <c r="N201" s="195"/>
      <c r="O201" s="206"/>
      <c r="P201" s="207"/>
      <c r="Q201" s="207"/>
      <c r="R201" s="208"/>
      <c r="S201" s="196">
        <f t="shared" si="25"/>
        <v>0</v>
      </c>
      <c r="T201" s="197"/>
      <c r="U201" s="198"/>
      <c r="V201" s="72"/>
      <c r="W201" s="193"/>
      <c r="X201" s="193"/>
      <c r="Y201" s="193"/>
      <c r="Z201" s="205"/>
      <c r="AA201" s="205"/>
      <c r="AB201" s="205"/>
      <c r="AC201" s="205"/>
      <c r="AD201" s="193"/>
      <c r="AE201" s="193"/>
      <c r="AF201" s="193"/>
      <c r="AG201" s="193"/>
      <c r="AH201" s="75"/>
      <c r="AI201" s="209"/>
      <c r="AJ201" s="209"/>
      <c r="AK201" s="210"/>
      <c r="AL201" s="196">
        <f t="shared" si="28"/>
        <v>0</v>
      </c>
      <c r="AM201" s="197"/>
      <c r="AN201" s="198"/>
    </row>
    <row r="202" spans="1:40" s="42" customFormat="1" ht="18" customHeight="1">
      <c r="A202" s="74"/>
      <c r="B202" s="193"/>
      <c r="C202" s="193"/>
      <c r="D202" s="193"/>
      <c r="E202" s="193"/>
      <c r="F202" s="193"/>
      <c r="G202" s="193"/>
      <c r="H202" s="193"/>
      <c r="I202" s="193"/>
      <c r="J202" s="193"/>
      <c r="K202" s="193"/>
      <c r="L202" s="193"/>
      <c r="M202" s="194"/>
      <c r="N202" s="195"/>
      <c r="O202" s="206"/>
      <c r="P202" s="207"/>
      <c r="Q202" s="207"/>
      <c r="R202" s="208"/>
      <c r="S202" s="196">
        <f t="shared" si="25"/>
        <v>0</v>
      </c>
      <c r="T202" s="197"/>
      <c r="U202" s="198"/>
      <c r="V202" s="72"/>
      <c r="W202" s="193"/>
      <c r="X202" s="193"/>
      <c r="Y202" s="193"/>
      <c r="Z202" s="205"/>
      <c r="AA202" s="205"/>
      <c r="AB202" s="205"/>
      <c r="AC202" s="205"/>
      <c r="AD202" s="193"/>
      <c r="AE202" s="193"/>
      <c r="AF202" s="193"/>
      <c r="AG202" s="193"/>
      <c r="AH202" s="75"/>
      <c r="AI202" s="209"/>
      <c r="AJ202" s="209"/>
      <c r="AK202" s="210"/>
      <c r="AL202" s="196">
        <f t="shared" si="28"/>
        <v>0</v>
      </c>
      <c r="AM202" s="197"/>
      <c r="AN202" s="198"/>
    </row>
    <row r="203" spans="1:40" s="42" customFormat="1" ht="18" customHeight="1">
      <c r="A203" s="74"/>
      <c r="B203" s="193"/>
      <c r="C203" s="193"/>
      <c r="D203" s="193"/>
      <c r="E203" s="193"/>
      <c r="F203" s="193"/>
      <c r="G203" s="193"/>
      <c r="H203" s="193"/>
      <c r="I203" s="193"/>
      <c r="J203" s="193"/>
      <c r="K203" s="193"/>
      <c r="L203" s="193"/>
      <c r="M203" s="194"/>
      <c r="N203" s="195"/>
      <c r="O203" s="206"/>
      <c r="P203" s="207"/>
      <c r="Q203" s="207"/>
      <c r="R203" s="208"/>
      <c r="S203" s="196">
        <f t="shared" si="25"/>
        <v>0</v>
      </c>
      <c r="T203" s="197"/>
      <c r="U203" s="198"/>
      <c r="V203" s="72"/>
      <c r="W203" s="193"/>
      <c r="X203" s="193"/>
      <c r="Y203" s="193"/>
      <c r="Z203" s="205"/>
      <c r="AA203" s="205"/>
      <c r="AB203" s="205"/>
      <c r="AC203" s="205"/>
      <c r="AD203" s="193"/>
      <c r="AE203" s="193"/>
      <c r="AF203" s="193"/>
      <c r="AG203" s="193"/>
      <c r="AH203" s="75"/>
      <c r="AI203" s="209"/>
      <c r="AJ203" s="209"/>
      <c r="AK203" s="210"/>
      <c r="AL203" s="196">
        <f t="shared" si="28"/>
        <v>0</v>
      </c>
      <c r="AM203" s="197"/>
      <c r="AN203" s="198"/>
    </row>
    <row r="204" spans="1:40" s="42" customFormat="1" ht="18" customHeight="1">
      <c r="A204" s="74"/>
      <c r="B204" s="193"/>
      <c r="C204" s="193"/>
      <c r="D204" s="193"/>
      <c r="E204" s="193"/>
      <c r="F204" s="193"/>
      <c r="G204" s="193"/>
      <c r="H204" s="193"/>
      <c r="I204" s="193"/>
      <c r="J204" s="193"/>
      <c r="K204" s="193"/>
      <c r="L204" s="193"/>
      <c r="M204" s="194"/>
      <c r="N204" s="195"/>
      <c r="O204" s="206"/>
      <c r="P204" s="207"/>
      <c r="Q204" s="207"/>
      <c r="R204" s="208"/>
      <c r="S204" s="196">
        <f t="shared" si="25"/>
        <v>0</v>
      </c>
      <c r="T204" s="197"/>
      <c r="U204" s="198"/>
      <c r="V204" s="72"/>
      <c r="W204" s="193"/>
      <c r="X204" s="193"/>
      <c r="Y204" s="193"/>
      <c r="Z204" s="205"/>
      <c r="AA204" s="205"/>
      <c r="AB204" s="205"/>
      <c r="AC204" s="205"/>
      <c r="AD204" s="193"/>
      <c r="AE204" s="193"/>
      <c r="AF204" s="193"/>
      <c r="AG204" s="193"/>
      <c r="AH204" s="75"/>
      <c r="AI204" s="209"/>
      <c r="AJ204" s="209"/>
      <c r="AK204" s="210"/>
      <c r="AL204" s="196">
        <f t="shared" si="28"/>
        <v>0</v>
      </c>
      <c r="AM204" s="197"/>
      <c r="AN204" s="198"/>
    </row>
    <row r="205" spans="1:40" s="42" customFormat="1" ht="18" customHeight="1">
      <c r="A205" s="74"/>
      <c r="B205" s="193"/>
      <c r="C205" s="193"/>
      <c r="D205" s="193"/>
      <c r="E205" s="193"/>
      <c r="F205" s="193"/>
      <c r="G205" s="193"/>
      <c r="H205" s="193"/>
      <c r="I205" s="193"/>
      <c r="J205" s="193"/>
      <c r="K205" s="193"/>
      <c r="L205" s="193"/>
      <c r="M205" s="194"/>
      <c r="N205" s="195"/>
      <c r="O205" s="206"/>
      <c r="P205" s="207"/>
      <c r="Q205" s="207"/>
      <c r="R205" s="208"/>
      <c r="S205" s="196">
        <f t="shared" si="25"/>
        <v>0</v>
      </c>
      <c r="T205" s="197"/>
      <c r="U205" s="198"/>
      <c r="V205" s="72"/>
      <c r="W205" s="193"/>
      <c r="X205" s="193"/>
      <c r="Y205" s="193"/>
      <c r="Z205" s="205"/>
      <c r="AA205" s="205"/>
      <c r="AB205" s="205"/>
      <c r="AC205" s="205"/>
      <c r="AD205" s="193"/>
      <c r="AE205" s="193"/>
      <c r="AF205" s="193"/>
      <c r="AG205" s="193"/>
      <c r="AH205" s="75"/>
      <c r="AI205" s="209"/>
      <c r="AJ205" s="209"/>
      <c r="AK205" s="210"/>
      <c r="AL205" s="196">
        <f t="shared" si="28"/>
        <v>0</v>
      </c>
      <c r="AM205" s="197"/>
      <c r="AN205" s="198"/>
    </row>
    <row r="206" spans="1:40" s="42" customFormat="1" ht="18" customHeight="1">
      <c r="A206" s="74"/>
      <c r="B206" s="193"/>
      <c r="C206" s="193"/>
      <c r="D206" s="193"/>
      <c r="E206" s="193"/>
      <c r="F206" s="193"/>
      <c r="G206" s="193"/>
      <c r="H206" s="193"/>
      <c r="I206" s="193"/>
      <c r="J206" s="193"/>
      <c r="K206" s="193"/>
      <c r="L206" s="193"/>
      <c r="M206" s="194"/>
      <c r="N206" s="195"/>
      <c r="O206" s="206"/>
      <c r="P206" s="207"/>
      <c r="Q206" s="207"/>
      <c r="R206" s="208"/>
      <c r="S206" s="196">
        <f t="shared" si="25"/>
        <v>0</v>
      </c>
      <c r="T206" s="197"/>
      <c r="U206" s="198"/>
      <c r="V206" s="72"/>
      <c r="W206" s="193"/>
      <c r="X206" s="193"/>
      <c r="Y206" s="193"/>
      <c r="Z206" s="205"/>
      <c r="AA206" s="205"/>
      <c r="AB206" s="205"/>
      <c r="AC206" s="205"/>
      <c r="AD206" s="193"/>
      <c r="AE206" s="193"/>
      <c r="AF206" s="193"/>
      <c r="AG206" s="193"/>
      <c r="AH206" s="75"/>
      <c r="AI206" s="209"/>
      <c r="AJ206" s="209"/>
      <c r="AK206" s="210"/>
      <c r="AL206" s="196">
        <f t="shared" si="28"/>
        <v>0</v>
      </c>
      <c r="AM206" s="197"/>
      <c r="AN206" s="198"/>
    </row>
    <row r="207" spans="1:40" s="42" customFormat="1" ht="18" customHeight="1">
      <c r="A207" s="74"/>
      <c r="B207" s="193"/>
      <c r="C207" s="193"/>
      <c r="D207" s="193"/>
      <c r="E207" s="193"/>
      <c r="F207" s="193"/>
      <c r="G207" s="193"/>
      <c r="H207" s="193"/>
      <c r="I207" s="193"/>
      <c r="J207" s="193"/>
      <c r="K207" s="193"/>
      <c r="L207" s="193"/>
      <c r="M207" s="194"/>
      <c r="N207" s="195"/>
      <c r="O207" s="206"/>
      <c r="P207" s="207"/>
      <c r="Q207" s="207"/>
      <c r="R207" s="208"/>
      <c r="S207" s="196">
        <f t="shared" si="25"/>
        <v>0</v>
      </c>
      <c r="T207" s="197"/>
      <c r="U207" s="198"/>
      <c r="V207" s="72"/>
      <c r="W207" s="193"/>
      <c r="X207" s="193"/>
      <c r="Y207" s="193"/>
      <c r="Z207" s="205"/>
      <c r="AA207" s="205"/>
      <c r="AB207" s="205"/>
      <c r="AC207" s="205"/>
      <c r="AD207" s="193"/>
      <c r="AE207" s="193"/>
      <c r="AF207" s="193"/>
      <c r="AG207" s="193"/>
      <c r="AH207" s="75"/>
      <c r="AI207" s="209"/>
      <c r="AJ207" s="209"/>
      <c r="AK207" s="210"/>
      <c r="AL207" s="196">
        <f t="shared" si="28"/>
        <v>0</v>
      </c>
      <c r="AM207" s="197"/>
      <c r="AN207" s="198"/>
    </row>
    <row r="208" spans="1:40" s="42" customFormat="1" ht="18" customHeight="1">
      <c r="A208" s="74"/>
      <c r="B208" s="193"/>
      <c r="C208" s="193"/>
      <c r="D208" s="193"/>
      <c r="E208" s="193"/>
      <c r="F208" s="193"/>
      <c r="G208" s="193"/>
      <c r="H208" s="193"/>
      <c r="I208" s="193"/>
      <c r="J208" s="193"/>
      <c r="K208" s="193"/>
      <c r="L208" s="193"/>
      <c r="M208" s="194"/>
      <c r="N208" s="195"/>
      <c r="O208" s="206"/>
      <c r="P208" s="207"/>
      <c r="Q208" s="207"/>
      <c r="R208" s="208"/>
      <c r="S208" s="196">
        <f t="shared" si="25"/>
        <v>0</v>
      </c>
      <c r="T208" s="197"/>
      <c r="U208" s="198"/>
      <c r="V208" s="72"/>
      <c r="W208" s="190" t="s">
        <v>63</v>
      </c>
      <c r="X208" s="191"/>
      <c r="Y208" s="191"/>
      <c r="Z208" s="191"/>
      <c r="AA208" s="191"/>
      <c r="AB208" s="191"/>
      <c r="AC208" s="191"/>
      <c r="AD208" s="191"/>
      <c r="AE208" s="191"/>
      <c r="AF208" s="191"/>
      <c r="AG208" s="191"/>
      <c r="AH208" s="191"/>
      <c r="AI208" s="191"/>
      <c r="AJ208" s="191"/>
      <c r="AK208" s="192"/>
      <c r="AL208" s="204">
        <f>SUM(AL181:AN207)+S212</f>
        <v>0</v>
      </c>
      <c r="AM208" s="204"/>
      <c r="AN208" s="204"/>
    </row>
    <row r="209" spans="1:43" s="42" customFormat="1" ht="18" customHeight="1" thickBot="1">
      <c r="A209" s="74"/>
      <c r="B209" s="193"/>
      <c r="C209" s="193"/>
      <c r="D209" s="193"/>
      <c r="E209" s="193"/>
      <c r="F209" s="193"/>
      <c r="G209" s="193"/>
      <c r="H209" s="193"/>
      <c r="I209" s="193"/>
      <c r="J209" s="193"/>
      <c r="K209" s="193"/>
      <c r="L209" s="193"/>
      <c r="M209" s="194"/>
      <c r="N209" s="195"/>
      <c r="O209" s="206"/>
      <c r="P209" s="207"/>
      <c r="Q209" s="207"/>
      <c r="R209" s="208"/>
      <c r="S209" s="196">
        <f t="shared" si="25"/>
        <v>0</v>
      </c>
      <c r="T209" s="197"/>
      <c r="U209" s="198"/>
      <c r="V209" s="72"/>
      <c r="W209" s="190" t="s">
        <v>64</v>
      </c>
      <c r="X209" s="191"/>
      <c r="Y209" s="191"/>
      <c r="Z209" s="191"/>
      <c r="AA209" s="191"/>
      <c r="AB209" s="191"/>
      <c r="AC209" s="191"/>
      <c r="AD209" s="191"/>
      <c r="AE209" s="191"/>
      <c r="AF209" s="191"/>
      <c r="AG209" s="191"/>
      <c r="AH209" s="191"/>
      <c r="AI209" s="191"/>
      <c r="AJ209" s="191"/>
      <c r="AK209" s="192"/>
      <c r="AL209" s="202">
        <f>AL208*20%</f>
        <v>0</v>
      </c>
      <c r="AM209" s="202"/>
      <c r="AN209" s="202"/>
    </row>
    <row r="210" spans="1:43" s="42" customFormat="1" ht="18" customHeight="1" thickBot="1">
      <c r="A210" s="74"/>
      <c r="B210" s="193"/>
      <c r="C210" s="193"/>
      <c r="D210" s="193"/>
      <c r="E210" s="193"/>
      <c r="F210" s="193"/>
      <c r="G210" s="193"/>
      <c r="H210" s="193"/>
      <c r="I210" s="193"/>
      <c r="J210" s="193"/>
      <c r="K210" s="193"/>
      <c r="L210" s="193"/>
      <c r="M210" s="194"/>
      <c r="N210" s="195"/>
      <c r="O210" s="206"/>
      <c r="P210" s="207"/>
      <c r="Q210" s="207"/>
      <c r="R210" s="208"/>
      <c r="S210" s="196">
        <f t="shared" si="25"/>
        <v>0</v>
      </c>
      <c r="T210" s="197"/>
      <c r="U210" s="198"/>
      <c r="V210" s="72"/>
      <c r="W210" s="203" t="s">
        <v>65</v>
      </c>
      <c r="X210" s="200"/>
      <c r="Y210" s="200"/>
      <c r="Z210" s="200"/>
      <c r="AA210" s="200"/>
      <c r="AB210" s="200"/>
      <c r="AC210" s="200"/>
      <c r="AD210" s="200"/>
      <c r="AE210" s="200"/>
      <c r="AF210" s="200"/>
      <c r="AG210" s="200"/>
      <c r="AH210" s="200"/>
      <c r="AI210" s="200"/>
      <c r="AJ210" s="200"/>
      <c r="AK210" s="201"/>
      <c r="AL210" s="189">
        <f>AL208-AL209</f>
        <v>0</v>
      </c>
      <c r="AM210" s="189"/>
      <c r="AN210" s="189"/>
    </row>
    <row r="211" spans="1:43" s="42" customFormat="1" ht="18" customHeight="1" thickBot="1">
      <c r="A211" s="74"/>
      <c r="B211" s="193"/>
      <c r="C211" s="193"/>
      <c r="D211" s="193"/>
      <c r="E211" s="193"/>
      <c r="F211" s="193"/>
      <c r="G211" s="193"/>
      <c r="H211" s="193"/>
      <c r="I211" s="193"/>
      <c r="J211" s="193"/>
      <c r="K211" s="193"/>
      <c r="L211" s="193"/>
      <c r="M211" s="194"/>
      <c r="N211" s="195"/>
      <c r="O211" s="206"/>
      <c r="P211" s="207"/>
      <c r="Q211" s="207"/>
      <c r="R211" s="208"/>
      <c r="S211" s="196">
        <f t="shared" si="25"/>
        <v>0</v>
      </c>
      <c r="T211" s="197"/>
      <c r="U211" s="198"/>
      <c r="V211" s="72"/>
      <c r="W211" s="199" t="s">
        <v>66</v>
      </c>
      <c r="X211" s="200"/>
      <c r="Y211" s="200"/>
      <c r="Z211" s="200"/>
      <c r="AA211" s="200"/>
      <c r="AB211" s="200"/>
      <c r="AC211" s="200"/>
      <c r="AD211" s="200"/>
      <c r="AE211" s="200"/>
      <c r="AF211" s="200"/>
      <c r="AG211" s="200"/>
      <c r="AH211" s="200"/>
      <c r="AI211" s="200"/>
      <c r="AJ211" s="200"/>
      <c r="AK211" s="201"/>
      <c r="AL211" s="189">
        <f>AL177</f>
        <v>0</v>
      </c>
      <c r="AM211" s="189"/>
      <c r="AN211" s="189"/>
    </row>
    <row r="212" spans="1:43" s="42" customFormat="1" ht="18" customHeight="1" thickBot="1">
      <c r="A212" s="254" t="s">
        <v>58</v>
      </c>
      <c r="B212" s="255"/>
      <c r="C212" s="255"/>
      <c r="D212" s="255"/>
      <c r="E212" s="255"/>
      <c r="F212" s="255"/>
      <c r="G212" s="255"/>
      <c r="H212" s="255"/>
      <c r="I212" s="255"/>
      <c r="J212" s="255"/>
      <c r="K212" s="255"/>
      <c r="L212" s="255"/>
      <c r="M212" s="255"/>
      <c r="N212" s="255"/>
      <c r="O212" s="255"/>
      <c r="P212" s="255"/>
      <c r="Q212" s="255"/>
      <c r="R212" s="256"/>
      <c r="S212" s="183">
        <f>SUM(S181:U211)</f>
        <v>0</v>
      </c>
      <c r="T212" s="184"/>
      <c r="U212" s="185"/>
      <c r="V212" s="72"/>
      <c r="W212" s="186" t="s">
        <v>67</v>
      </c>
      <c r="X212" s="187"/>
      <c r="Y212" s="187"/>
      <c r="Z212" s="187"/>
      <c r="AA212" s="187"/>
      <c r="AB212" s="187"/>
      <c r="AC212" s="187"/>
      <c r="AD212" s="187"/>
      <c r="AE212" s="187"/>
      <c r="AF212" s="187"/>
      <c r="AG212" s="187"/>
      <c r="AH212" s="187"/>
      <c r="AI212" s="187"/>
      <c r="AJ212" s="187"/>
      <c r="AK212" s="188"/>
      <c r="AL212" s="189">
        <f>AL210+AL211</f>
        <v>0</v>
      </c>
      <c r="AM212" s="189"/>
      <c r="AN212" s="189"/>
    </row>
    <row r="213" spans="1:43">
      <c r="A213" s="80"/>
      <c r="B213" s="80"/>
      <c r="C213" s="80"/>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row>
    <row r="214" spans="1:43" s="19" customFormat="1" ht="22.5" customHeight="1">
      <c r="A214" s="252" t="s">
        <v>68</v>
      </c>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252"/>
      <c r="AF214" s="252"/>
      <c r="AG214" s="252"/>
      <c r="AH214" s="252"/>
      <c r="AI214" s="252"/>
      <c r="AJ214" s="252"/>
      <c r="AK214" s="252"/>
      <c r="AL214" s="252"/>
      <c r="AM214" s="252"/>
      <c r="AN214" s="252"/>
    </row>
    <row r="215" spans="1:43" s="25" customFormat="1" ht="18" customHeight="1">
      <c r="A215" s="175" t="s">
        <v>69</v>
      </c>
      <c r="B215" s="176"/>
      <c r="C215" s="176"/>
      <c r="D215" s="176"/>
      <c r="E215" s="176"/>
      <c r="F215" s="176"/>
      <c r="G215" s="176"/>
      <c r="H215" s="176"/>
      <c r="I215" s="176"/>
      <c r="J215" s="176"/>
      <c r="K215" s="176"/>
      <c r="L215" s="176"/>
      <c r="M215" s="176"/>
      <c r="N215" s="176"/>
      <c r="O215" s="176"/>
      <c r="P215" s="176"/>
      <c r="Q215" s="176"/>
      <c r="R215" s="176"/>
      <c r="S215" s="176"/>
      <c r="T215" s="176"/>
      <c r="U215" s="176"/>
      <c r="V215" s="176"/>
      <c r="W215" s="176"/>
      <c r="X215" s="176"/>
      <c r="Y215" s="176"/>
      <c r="Z215" s="176"/>
      <c r="AA215" s="176"/>
      <c r="AB215" s="176"/>
      <c r="AC215" s="177"/>
      <c r="AD215" s="178" t="s">
        <v>80</v>
      </c>
      <c r="AE215" s="179"/>
      <c r="AF215" s="179"/>
      <c r="AG215" s="179"/>
      <c r="AH215" s="179"/>
      <c r="AI215" s="179"/>
      <c r="AJ215" s="179"/>
      <c r="AK215" s="179"/>
      <c r="AL215" s="179"/>
      <c r="AM215" s="179"/>
      <c r="AN215" s="180"/>
      <c r="AO215" s="32"/>
      <c r="AP215" s="32"/>
      <c r="AQ215" s="32"/>
    </row>
    <row r="216" spans="1:43" s="25" customFormat="1" ht="6" customHeight="1">
      <c r="A216" s="248"/>
      <c r="B216" s="249"/>
      <c r="C216" s="249"/>
      <c r="D216" s="249"/>
      <c r="E216" s="249"/>
      <c r="F216" s="249"/>
      <c r="G216" s="249"/>
      <c r="H216" s="249"/>
      <c r="I216" s="249"/>
      <c r="J216" s="249"/>
      <c r="K216" s="249"/>
      <c r="L216" s="249"/>
      <c r="M216" s="249"/>
      <c r="N216" s="249"/>
      <c r="O216" s="249"/>
      <c r="P216" s="249"/>
      <c r="Q216" s="249"/>
      <c r="R216" s="249"/>
      <c r="S216" s="249"/>
      <c r="T216" s="249"/>
      <c r="U216" s="249"/>
      <c r="V216" s="249"/>
      <c r="W216" s="249"/>
      <c r="X216" s="249"/>
      <c r="Y216" s="249"/>
      <c r="Z216" s="249"/>
      <c r="AA216" s="249"/>
      <c r="AB216" s="249"/>
      <c r="AC216" s="249"/>
      <c r="AD216" s="249"/>
      <c r="AE216" s="249"/>
      <c r="AF216" s="249"/>
      <c r="AG216" s="53"/>
      <c r="AH216" s="54"/>
      <c r="AI216" s="54"/>
      <c r="AJ216" s="54"/>
      <c r="AK216" s="54"/>
      <c r="AL216" s="54"/>
      <c r="AM216" s="54"/>
      <c r="AN216" s="55"/>
      <c r="AO216" s="32"/>
      <c r="AP216" s="32"/>
      <c r="AQ216" s="32"/>
    </row>
    <row r="217" spans="1:43" s="25" customFormat="1" ht="18" customHeight="1">
      <c r="A217" s="250" t="s">
        <v>70</v>
      </c>
      <c r="B217" s="251"/>
      <c r="C217" s="251"/>
      <c r="D217" s="251"/>
      <c r="E217" s="251"/>
      <c r="F217" s="251"/>
      <c r="G217" s="251"/>
      <c r="H217" s="251"/>
      <c r="I217" s="251"/>
      <c r="J217" s="251"/>
      <c r="K217" s="251"/>
      <c r="L217" s="251"/>
      <c r="M217" s="251"/>
      <c r="N217" s="251"/>
      <c r="O217" s="251"/>
      <c r="P217" s="251"/>
      <c r="Q217" s="251"/>
      <c r="R217" s="251"/>
      <c r="S217" s="251"/>
      <c r="T217" s="251"/>
      <c r="U217" s="251"/>
      <c r="V217" s="251"/>
      <c r="W217" s="251"/>
      <c r="X217" s="251"/>
      <c r="Y217" s="251"/>
      <c r="Z217" s="69"/>
      <c r="AA217" s="56"/>
      <c r="AB217" s="58" t="s">
        <v>72</v>
      </c>
      <c r="AC217" s="24"/>
      <c r="AD217" s="58"/>
      <c r="AE217" s="58" t="s">
        <v>73</v>
      </c>
      <c r="AF217" s="24"/>
      <c r="AG217" s="58"/>
      <c r="AH217" s="257" t="s">
        <v>74</v>
      </c>
      <c r="AI217" s="257"/>
      <c r="AJ217" s="24"/>
      <c r="AK217" s="24"/>
      <c r="AL217" s="24"/>
      <c r="AM217" s="58"/>
      <c r="AN217" s="59"/>
      <c r="AO217" s="32"/>
      <c r="AP217" s="32"/>
      <c r="AQ217" s="32"/>
    </row>
    <row r="218" spans="1:43" s="25" customFormat="1" ht="8" customHeight="1">
      <c r="A218" s="60"/>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7"/>
      <c r="AC218" s="57"/>
      <c r="AD218" s="58"/>
      <c r="AE218" s="58"/>
      <c r="AF218" s="57"/>
      <c r="AG218" s="57"/>
      <c r="AH218" s="58"/>
      <c r="AI218" s="58"/>
      <c r="AJ218" s="58"/>
      <c r="AK218" s="58"/>
      <c r="AL218" s="58"/>
      <c r="AM218" s="58"/>
      <c r="AN218" s="61"/>
    </row>
    <row r="219" spans="1:43" s="25" customFormat="1" ht="18" customHeight="1">
      <c r="A219" s="246" t="s">
        <v>71</v>
      </c>
      <c r="B219" s="247"/>
      <c r="C219" s="24"/>
      <c r="D219" s="24"/>
      <c r="E219" s="24"/>
      <c r="F219" s="24"/>
      <c r="G219" s="58"/>
      <c r="H219" s="24"/>
      <c r="I219" s="24"/>
      <c r="J219" s="24"/>
      <c r="K219" s="24"/>
      <c r="L219" s="58"/>
      <c r="M219" s="24"/>
      <c r="N219" s="229"/>
      <c r="O219" s="230"/>
      <c r="P219" s="24"/>
      <c r="Q219" s="24"/>
      <c r="R219" s="58"/>
      <c r="S219" s="24"/>
      <c r="T219" s="24"/>
      <c r="U219" s="24"/>
      <c r="V219" s="229"/>
      <c r="W219" s="230"/>
      <c r="X219" s="60"/>
      <c r="Y219" s="241"/>
      <c r="Z219" s="241"/>
      <c r="AA219" s="58"/>
      <c r="AB219" s="58" t="s">
        <v>79</v>
      </c>
      <c r="AC219" s="57"/>
      <c r="AD219" s="58"/>
      <c r="AE219" s="58"/>
      <c r="AF219" s="57"/>
      <c r="AG219" s="57"/>
      <c r="AH219" s="58"/>
      <c r="AI219" s="58"/>
      <c r="AJ219" s="24"/>
      <c r="AK219" s="24"/>
      <c r="AL219" s="24"/>
      <c r="AM219" s="58"/>
      <c r="AN219" s="61"/>
    </row>
    <row r="220" spans="1:43" s="51" customFormat="1" ht="8" customHeight="1">
      <c r="A220" s="62"/>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58"/>
      <c r="AI220" s="58"/>
      <c r="AJ220" s="63"/>
      <c r="AK220" s="63"/>
      <c r="AL220" s="63"/>
      <c r="AM220" s="63"/>
      <c r="AN220" s="64"/>
    </row>
    <row r="221" spans="1:43" s="51" customFormat="1" ht="18" customHeight="1">
      <c r="A221" s="181" t="s">
        <v>88</v>
      </c>
      <c r="B221" s="182"/>
      <c r="C221" s="182"/>
      <c r="D221" s="182"/>
      <c r="E221" s="182"/>
      <c r="F221" s="182"/>
      <c r="G221" s="182"/>
      <c r="H221" s="182"/>
      <c r="I221" s="182"/>
      <c r="J221" s="182"/>
      <c r="K221" s="182"/>
      <c r="L221" s="182"/>
      <c r="M221" s="182"/>
      <c r="N221" s="182"/>
      <c r="O221" s="182"/>
      <c r="P221" s="182"/>
      <c r="Q221" s="182"/>
      <c r="R221" s="182"/>
      <c r="S221" s="182"/>
      <c r="T221" s="182"/>
      <c r="U221" s="182"/>
      <c r="V221" s="182"/>
      <c r="W221" s="182"/>
      <c r="X221" s="182"/>
      <c r="Y221" s="182"/>
      <c r="Z221" s="182"/>
      <c r="AA221" s="182"/>
      <c r="AB221" s="182"/>
      <c r="AC221" s="182"/>
      <c r="AD221" s="182"/>
      <c r="AE221" s="182"/>
      <c r="AF221" s="182"/>
      <c r="AG221" s="182"/>
      <c r="AH221" s="58"/>
      <c r="AI221" s="58"/>
      <c r="AJ221" s="24"/>
      <c r="AK221" s="24"/>
      <c r="AL221" s="24"/>
      <c r="AM221" s="63"/>
      <c r="AN221" s="64"/>
    </row>
    <row r="222" spans="1:43" s="51" customFormat="1" ht="8" customHeight="1">
      <c r="A222" s="62"/>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4"/>
    </row>
    <row r="223" spans="1:43" s="51" customFormat="1" ht="18" customHeight="1">
      <c r="A223" s="244" t="s">
        <v>75</v>
      </c>
      <c r="B223" s="245"/>
      <c r="C223" s="24"/>
      <c r="D223" s="24"/>
      <c r="E223" s="24"/>
      <c r="F223" s="24"/>
      <c r="G223" s="63"/>
      <c r="H223" s="182" t="s">
        <v>76</v>
      </c>
      <c r="I223" s="182"/>
      <c r="J223" s="182"/>
      <c r="K223" s="182"/>
      <c r="L223" s="63"/>
      <c r="M223" s="24"/>
      <c r="N223" s="229"/>
      <c r="O223" s="230"/>
      <c r="P223" s="24"/>
      <c r="Q223" s="24"/>
      <c r="R223" s="58"/>
      <c r="S223" s="24"/>
      <c r="T223" s="24"/>
      <c r="U223" s="242" t="s">
        <v>77</v>
      </c>
      <c r="V223" s="242"/>
      <c r="W223" s="242"/>
      <c r="X223" s="243"/>
      <c r="Y223" s="229"/>
      <c r="Z223" s="230"/>
      <c r="AA223" s="63"/>
      <c r="AB223" s="242" t="s">
        <v>78</v>
      </c>
      <c r="AC223" s="243"/>
      <c r="AD223" s="261"/>
      <c r="AE223" s="262"/>
      <c r="AF223" s="262"/>
      <c r="AG223" s="262"/>
      <c r="AH223" s="262"/>
      <c r="AI223" s="262"/>
      <c r="AJ223" s="262"/>
      <c r="AK223" s="262"/>
      <c r="AL223" s="263"/>
      <c r="AM223" s="63"/>
      <c r="AN223" s="64"/>
    </row>
    <row r="224" spans="1:43" s="51" customFormat="1" ht="8" customHeight="1">
      <c r="A224" s="65"/>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7"/>
    </row>
    <row r="225" spans="1:40" s="51" customFormat="1" ht="6" customHeight="1">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row>
    <row r="226" spans="1:40" s="51" customFormat="1" ht="25" customHeight="1">
      <c r="A226" s="240" t="s">
        <v>82</v>
      </c>
      <c r="B226" s="240"/>
      <c r="C226" s="240"/>
      <c r="D226" s="240"/>
      <c r="E226" s="240"/>
      <c r="F226" s="240"/>
      <c r="G226" s="240"/>
      <c r="H226" s="240"/>
      <c r="I226" s="240"/>
      <c r="J226" s="240"/>
      <c r="K226" s="240"/>
      <c r="L226" s="240"/>
      <c r="M226" s="240"/>
      <c r="N226" s="240"/>
      <c r="O226" s="240"/>
      <c r="P226" s="240"/>
      <c r="Q226" s="240"/>
      <c r="R226" s="240"/>
      <c r="S226" s="240"/>
      <c r="T226" s="240"/>
      <c r="U226" s="240"/>
      <c r="V226" s="240"/>
      <c r="W226" s="240"/>
      <c r="X226" s="240"/>
      <c r="Y226" s="240"/>
      <c r="Z226" s="240"/>
      <c r="AA226" s="240"/>
      <c r="AB226" s="240"/>
      <c r="AC226" s="240"/>
      <c r="AD226" s="240"/>
      <c r="AE226" s="240"/>
      <c r="AF226" s="240"/>
      <c r="AG226" s="240"/>
      <c r="AH226" s="240"/>
      <c r="AI226" s="240"/>
      <c r="AJ226" s="240"/>
      <c r="AK226" s="240"/>
      <c r="AL226" s="240"/>
      <c r="AM226" s="240"/>
      <c r="AN226" s="240"/>
    </row>
    <row r="227" spans="1:40" s="18" customFormat="1" ht="14">
      <c r="A227" s="80"/>
      <c r="B227" s="80"/>
      <c r="C227" s="80"/>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row>
    <row r="228" spans="1:40" s="18" customFormat="1" ht="15" thickBot="1">
      <c r="A228" s="80"/>
      <c r="B228" s="80"/>
      <c r="C228" s="80"/>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row>
    <row r="229" spans="1:40" s="18" customFormat="1" ht="15" customHeight="1">
      <c r="A229" s="258" t="s">
        <v>92</v>
      </c>
      <c r="B229" s="259"/>
      <c r="C229" s="259"/>
      <c r="D229" s="259"/>
      <c r="E229" s="259"/>
      <c r="F229" s="259"/>
      <c r="G229" s="259"/>
      <c r="H229" s="259"/>
      <c r="I229" s="259"/>
      <c r="J229" s="259"/>
      <c r="K229" s="259"/>
      <c r="L229" s="259"/>
      <c r="M229" s="259"/>
      <c r="N229" s="259"/>
      <c r="O229" s="259"/>
      <c r="P229" s="259"/>
      <c r="Q229" s="259"/>
      <c r="R229" s="259"/>
      <c r="S229" s="259"/>
      <c r="T229" s="259"/>
      <c r="U229" s="259"/>
      <c r="V229" s="259"/>
      <c r="W229" s="259"/>
      <c r="X229" s="259"/>
      <c r="Y229" s="259"/>
      <c r="Z229" s="259"/>
      <c r="AA229" s="259"/>
      <c r="AB229" s="259"/>
      <c r="AC229" s="259"/>
      <c r="AD229" s="259"/>
      <c r="AE229" s="259"/>
      <c r="AF229" s="259"/>
      <c r="AG229" s="259"/>
      <c r="AH229" s="259"/>
      <c r="AI229" s="259"/>
      <c r="AJ229" s="259"/>
      <c r="AK229" s="259"/>
      <c r="AL229" s="259"/>
      <c r="AM229" s="259"/>
      <c r="AN229" s="260"/>
    </row>
    <row r="230" spans="1:40" s="18" customFormat="1" ht="15" thickBot="1">
      <c r="A230" s="83"/>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4"/>
    </row>
    <row r="231" spans="1:40" s="51" customFormat="1" ht="27" customHeight="1" thickBot="1">
      <c r="A231" s="169" t="s">
        <v>94</v>
      </c>
      <c r="B231" s="170"/>
      <c r="C231" s="170"/>
      <c r="D231" s="170"/>
      <c r="E231" s="170"/>
      <c r="F231" s="170"/>
      <c r="G231" s="170"/>
      <c r="H231" s="170"/>
      <c r="I231" s="170"/>
      <c r="J231" s="170"/>
      <c r="K231" s="170"/>
      <c r="L231" s="170"/>
      <c r="M231" s="170"/>
      <c r="N231" s="170"/>
      <c r="O231" s="170"/>
      <c r="P231" s="170"/>
      <c r="Q231" s="170"/>
      <c r="R231" s="170"/>
      <c r="S231" s="170"/>
      <c r="T231" s="170"/>
      <c r="U231" s="170"/>
      <c r="V231" s="170"/>
      <c r="W231" s="170"/>
      <c r="X231" s="170"/>
      <c r="Y231" s="170"/>
      <c r="Z231" s="170"/>
      <c r="AA231" s="170"/>
      <c r="AB231" s="170"/>
      <c r="AC231" s="170"/>
      <c r="AD231" s="170"/>
      <c r="AE231" s="170"/>
      <c r="AF231" s="170"/>
      <c r="AG231" s="170"/>
      <c r="AH231" s="170"/>
      <c r="AI231" s="170"/>
      <c r="AJ231" s="170"/>
      <c r="AK231" s="170"/>
      <c r="AL231" s="171"/>
      <c r="AM231" s="85"/>
      <c r="AN231" s="86"/>
    </row>
    <row r="232" spans="1:40" s="51" customFormat="1" ht="27" customHeight="1" thickBot="1">
      <c r="A232" s="172" t="s">
        <v>93</v>
      </c>
      <c r="B232" s="173"/>
      <c r="C232" s="173"/>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73"/>
      <c r="AK232" s="173"/>
      <c r="AL232" s="174"/>
      <c r="AM232" s="85"/>
      <c r="AN232" s="86"/>
    </row>
    <row r="233" spans="1:40" s="51" customFormat="1" ht="27" customHeight="1" thickBot="1">
      <c r="A233" s="172" t="s">
        <v>95</v>
      </c>
      <c r="B233" s="173"/>
      <c r="C233" s="173"/>
      <c r="D233" s="173"/>
      <c r="E233" s="173"/>
      <c r="F233" s="173"/>
      <c r="G233" s="173"/>
      <c r="H233" s="173"/>
      <c r="I233" s="173"/>
      <c r="J233" s="173"/>
      <c r="K233" s="173"/>
      <c r="L233" s="173"/>
      <c r="M233" s="173"/>
      <c r="N233" s="173"/>
      <c r="O233" s="173"/>
      <c r="P233" s="173"/>
      <c r="Q233" s="173"/>
      <c r="R233" s="173"/>
      <c r="S233" s="173"/>
      <c r="T233" s="173"/>
      <c r="U233" s="173"/>
      <c r="V233" s="173"/>
      <c r="W233" s="173"/>
      <c r="X233" s="173"/>
      <c r="Y233" s="173"/>
      <c r="Z233" s="173"/>
      <c r="AA233" s="173"/>
      <c r="AB233" s="173"/>
      <c r="AC233" s="173"/>
      <c r="AD233" s="173"/>
      <c r="AE233" s="173"/>
      <c r="AF233" s="173"/>
      <c r="AG233" s="173"/>
      <c r="AH233" s="173"/>
      <c r="AI233" s="173"/>
      <c r="AJ233" s="173"/>
      <c r="AK233" s="173"/>
      <c r="AL233" s="174"/>
      <c r="AM233" s="85"/>
      <c r="AN233" s="86"/>
    </row>
    <row r="234" spans="1:40" s="51" customFormat="1" ht="27" customHeight="1" thickBot="1">
      <c r="A234" s="172" t="s">
        <v>96</v>
      </c>
      <c r="B234" s="173"/>
      <c r="C234" s="173"/>
      <c r="D234" s="173"/>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c r="AA234" s="173"/>
      <c r="AB234" s="173"/>
      <c r="AC234" s="173"/>
      <c r="AD234" s="173"/>
      <c r="AE234" s="173"/>
      <c r="AF234" s="173"/>
      <c r="AG234" s="173"/>
      <c r="AH234" s="173"/>
      <c r="AI234" s="173"/>
      <c r="AJ234" s="173"/>
      <c r="AK234" s="173"/>
      <c r="AL234" s="174"/>
      <c r="AM234" s="85"/>
      <c r="AN234" s="86"/>
    </row>
    <row r="235" spans="1:40" s="51" customFormat="1" ht="27" customHeight="1">
      <c r="A235" s="169" t="s">
        <v>97</v>
      </c>
      <c r="B235" s="170"/>
      <c r="C235" s="170"/>
      <c r="D235" s="170"/>
      <c r="E235" s="170"/>
      <c r="F235" s="170"/>
      <c r="G235" s="170"/>
      <c r="H235" s="170"/>
      <c r="I235" s="170"/>
      <c r="J235" s="170"/>
      <c r="K235" s="170"/>
      <c r="L235" s="170"/>
      <c r="M235" s="170"/>
      <c r="N235" s="170"/>
      <c r="O235" s="170"/>
      <c r="P235" s="170"/>
      <c r="Q235" s="170"/>
      <c r="R235" s="170"/>
      <c r="S235" s="170"/>
      <c r="T235" s="170"/>
      <c r="U235" s="170"/>
      <c r="V235" s="170"/>
      <c r="W235" s="170"/>
      <c r="X235" s="170"/>
      <c r="Y235" s="170"/>
      <c r="Z235" s="170"/>
      <c r="AA235" s="170"/>
      <c r="AB235" s="170"/>
      <c r="AC235" s="170"/>
      <c r="AD235" s="170"/>
      <c r="AE235" s="170"/>
      <c r="AF235" s="170"/>
      <c r="AG235" s="170"/>
      <c r="AH235" s="170"/>
      <c r="AI235" s="170"/>
      <c r="AJ235" s="170"/>
      <c r="AK235" s="170"/>
      <c r="AL235" s="170"/>
      <c r="AM235" s="87"/>
      <c r="AN235" s="88"/>
    </row>
    <row r="236" spans="1:40" s="51" customFormat="1" ht="27" customHeight="1">
      <c r="A236" s="172" t="s">
        <v>98</v>
      </c>
      <c r="B236" s="173"/>
      <c r="C236" s="173"/>
      <c r="D236" s="173"/>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c r="AA236" s="173"/>
      <c r="AB236" s="173"/>
      <c r="AC236" s="173"/>
      <c r="AD236" s="173"/>
      <c r="AE236" s="173"/>
      <c r="AF236" s="173"/>
      <c r="AG236" s="173"/>
      <c r="AH236" s="173"/>
      <c r="AI236" s="173"/>
      <c r="AJ236" s="173"/>
      <c r="AK236" s="173"/>
      <c r="AL236" s="173"/>
      <c r="AM236" s="89"/>
      <c r="AN236" s="90"/>
    </row>
    <row r="237" spans="1:40" s="51" customFormat="1" ht="27" customHeight="1">
      <c r="A237" s="169" t="s">
        <v>99</v>
      </c>
      <c r="B237" s="170"/>
      <c r="C237" s="170"/>
      <c r="D237" s="170"/>
      <c r="E237" s="170"/>
      <c r="F237" s="170"/>
      <c r="G237" s="170"/>
      <c r="H237" s="170"/>
      <c r="I237" s="170"/>
      <c r="J237" s="170"/>
      <c r="K237" s="170"/>
      <c r="L237" s="170"/>
      <c r="M237" s="170"/>
      <c r="N237" s="170"/>
      <c r="O237" s="170"/>
      <c r="P237" s="170"/>
      <c r="Q237" s="170"/>
      <c r="R237" s="170"/>
      <c r="S237" s="170"/>
      <c r="T237" s="170"/>
      <c r="U237" s="170"/>
      <c r="V237" s="170"/>
      <c r="W237" s="170"/>
      <c r="X237" s="170"/>
      <c r="Y237" s="170"/>
      <c r="Z237" s="170"/>
      <c r="AA237" s="170"/>
      <c r="AB237" s="170"/>
      <c r="AC237" s="170"/>
      <c r="AD237" s="170"/>
      <c r="AE237" s="170"/>
      <c r="AF237" s="170"/>
      <c r="AG237" s="170"/>
      <c r="AH237" s="170"/>
      <c r="AI237" s="170"/>
      <c r="AJ237" s="170"/>
      <c r="AK237" s="170"/>
      <c r="AL237" s="170"/>
      <c r="AM237" s="87"/>
      <c r="AN237" s="88"/>
    </row>
    <row r="238" spans="1:40" s="18" customFormat="1" ht="14">
      <c r="A238" s="82"/>
      <c r="B238" s="82"/>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row>
    <row r="239" spans="1:40" s="18" customFormat="1" ht="14"/>
    <row r="240" spans="1:40" s="18" customFormat="1" ht="14"/>
    <row r="241" s="18" customFormat="1" ht="14"/>
    <row r="242" s="18" customFormat="1" ht="14"/>
    <row r="243" s="18" customFormat="1" ht="14"/>
    <row r="244" s="18" customFormat="1" ht="14"/>
    <row r="245" s="18" customFormat="1" ht="14"/>
  </sheetData>
  <mergeCells count="1910">
    <mergeCell ref="A229:AN229"/>
    <mergeCell ref="AD223:AL223"/>
    <mergeCell ref="AD201:AG201"/>
    <mergeCell ref="AL201:AN201"/>
    <mergeCell ref="B201:E201"/>
    <mergeCell ref="F201:L201"/>
    <mergeCell ref="M201:N201"/>
    <mergeCell ref="S201:U201"/>
    <mergeCell ref="W201:Y201"/>
    <mergeCell ref="Z201:AC201"/>
    <mergeCell ref="B200:E200"/>
    <mergeCell ref="F200:L200"/>
    <mergeCell ref="M200:N200"/>
    <mergeCell ref="M166:N166"/>
    <mergeCell ref="O166:R166"/>
    <mergeCell ref="S166:U166"/>
    <mergeCell ref="W166:Y166"/>
    <mergeCell ref="Z166:AC166"/>
    <mergeCell ref="AD166:AG166"/>
    <mergeCell ref="AI166:AK166"/>
    <mergeCell ref="AL166:AN166"/>
    <mergeCell ref="B168:E168"/>
    <mergeCell ref="F168:L168"/>
    <mergeCell ref="M168:N168"/>
    <mergeCell ref="O168:R168"/>
    <mergeCell ref="S168:U168"/>
    <mergeCell ref="W168:Y168"/>
    <mergeCell ref="Z168:AC168"/>
    <mergeCell ref="AD168:AG168"/>
    <mergeCell ref="AI168:AK168"/>
    <mergeCell ref="AL168:AN168"/>
    <mergeCell ref="B167:E167"/>
    <mergeCell ref="F167:L167"/>
    <mergeCell ref="M167:N167"/>
    <mergeCell ref="O167:R167"/>
    <mergeCell ref="S167:U167"/>
    <mergeCell ref="W167:Y167"/>
    <mergeCell ref="Z167:AC167"/>
    <mergeCell ref="AD167:AG167"/>
    <mergeCell ref="AI167:AK167"/>
    <mergeCell ref="AL167:AN167"/>
    <mergeCell ref="AL109:AN109"/>
    <mergeCell ref="B110:E110"/>
    <mergeCell ref="F110:L110"/>
    <mergeCell ref="M110:N110"/>
    <mergeCell ref="O110:R110"/>
    <mergeCell ref="S110:U110"/>
    <mergeCell ref="W110:Y110"/>
    <mergeCell ref="Z110:AC110"/>
    <mergeCell ref="AD110:AG110"/>
    <mergeCell ref="AI110:AK110"/>
    <mergeCell ref="AL110:AN110"/>
    <mergeCell ref="B111:E111"/>
    <mergeCell ref="F111:L111"/>
    <mergeCell ref="M111:N111"/>
    <mergeCell ref="O111:R111"/>
    <mergeCell ref="S111:U111"/>
    <mergeCell ref="W111:Y111"/>
    <mergeCell ref="Z111:AC111"/>
    <mergeCell ref="AD111:AG111"/>
    <mergeCell ref="AI111:AK111"/>
    <mergeCell ref="AL111:AN111"/>
    <mergeCell ref="AI43:AK43"/>
    <mergeCell ref="AL43:AN43"/>
    <mergeCell ref="B53:E53"/>
    <mergeCell ref="F53:L53"/>
    <mergeCell ref="M53:N53"/>
    <mergeCell ref="O53:R53"/>
    <mergeCell ref="S53:U53"/>
    <mergeCell ref="W53:Y53"/>
    <mergeCell ref="Z53:AC53"/>
    <mergeCell ref="AD53:AG53"/>
    <mergeCell ref="AI53:AK53"/>
    <mergeCell ref="AL53:AN53"/>
    <mergeCell ref="AD44:AG44"/>
    <mergeCell ref="AL44:AN44"/>
    <mergeCell ref="AL49:AN49"/>
    <mergeCell ref="B50:E50"/>
    <mergeCell ref="F50:L50"/>
    <mergeCell ref="M50:N50"/>
    <mergeCell ref="S50:U50"/>
    <mergeCell ref="W50:Y50"/>
    <mergeCell ref="Z50:AC50"/>
    <mergeCell ref="AD50:AG50"/>
    <mergeCell ref="AD48:AG48"/>
    <mergeCell ref="AL48:AN48"/>
    <mergeCell ref="B109:E109"/>
    <mergeCell ref="AI116:AK116"/>
    <mergeCell ref="AI117:AK117"/>
    <mergeCell ref="AI122:AK122"/>
    <mergeCell ref="AI123:AK123"/>
    <mergeCell ref="AI124:AK124"/>
    <mergeCell ref="AI125:AK125"/>
    <mergeCell ref="AI58:AK58"/>
    <mergeCell ref="AI63:AK63"/>
    <mergeCell ref="AI64:AK64"/>
    <mergeCell ref="AI65:AK65"/>
    <mergeCell ref="AI66:AK66"/>
    <mergeCell ref="AI67:AK67"/>
    <mergeCell ref="AI68:AK68"/>
    <mergeCell ref="AI69:AK69"/>
    <mergeCell ref="AI70:AK70"/>
    <mergeCell ref="AI71:AK71"/>
    <mergeCell ref="AI72:AK72"/>
    <mergeCell ref="AI73:AK73"/>
    <mergeCell ref="AI74:AK74"/>
    <mergeCell ref="AI75:AK75"/>
    <mergeCell ref="AI76:AK76"/>
    <mergeCell ref="S109:U109"/>
    <mergeCell ref="W109:Y109"/>
    <mergeCell ref="Z109:AC109"/>
    <mergeCell ref="AD109:AG109"/>
    <mergeCell ref="AI109:AK109"/>
    <mergeCell ref="AI98:AK98"/>
    <mergeCell ref="AI99:AK99"/>
    <mergeCell ref="AI100:AK100"/>
    <mergeCell ref="AI101:AK101"/>
    <mergeCell ref="AI102:AK102"/>
    <mergeCell ref="AI103:AK103"/>
    <mergeCell ref="AI104:AK104"/>
    <mergeCell ref="AI105:AK105"/>
    <mergeCell ref="B54:E54"/>
    <mergeCell ref="F54:L54"/>
    <mergeCell ref="M54:N54"/>
    <mergeCell ref="O54:R54"/>
    <mergeCell ref="S54:U54"/>
    <mergeCell ref="W54:Y54"/>
    <mergeCell ref="Z54:AC54"/>
    <mergeCell ref="AD54:AG54"/>
    <mergeCell ref="AI54:AK54"/>
    <mergeCell ref="O116:R116"/>
    <mergeCell ref="O117:R117"/>
    <mergeCell ref="O109:R109"/>
    <mergeCell ref="O210:R210"/>
    <mergeCell ref="O211:R211"/>
    <mergeCell ref="O61:R61"/>
    <mergeCell ref="O120:R120"/>
    <mergeCell ref="O179:R179"/>
    <mergeCell ref="A212:R212"/>
    <mergeCell ref="A59:R59"/>
    <mergeCell ref="A118:R118"/>
    <mergeCell ref="A177:R177"/>
    <mergeCell ref="N219:O219"/>
    <mergeCell ref="N223:O223"/>
    <mergeCell ref="AH217:AI217"/>
    <mergeCell ref="S61:U61"/>
    <mergeCell ref="W61:Y61"/>
    <mergeCell ref="Z61:AC61"/>
    <mergeCell ref="AD61:AG61"/>
    <mergeCell ref="AD64:AG64"/>
    <mergeCell ref="Z65:AC65"/>
    <mergeCell ref="AD69:AG69"/>
    <mergeCell ref="AD77:AG77"/>
    <mergeCell ref="AD85:AG85"/>
    <mergeCell ref="B99:E99"/>
    <mergeCell ref="F99:L99"/>
    <mergeCell ref="M99:N99"/>
    <mergeCell ref="S99:U99"/>
    <mergeCell ref="W99:Y99"/>
    <mergeCell ref="Z99:AC99"/>
    <mergeCell ref="AI126:AK126"/>
    <mergeCell ref="AI127:AK127"/>
    <mergeCell ref="AI61:AK61"/>
    <mergeCell ref="AI120:AK120"/>
    <mergeCell ref="AI179:AK179"/>
    <mergeCell ref="AI18:AK18"/>
    <mergeCell ref="AI19:AK19"/>
    <mergeCell ref="AI20:AK20"/>
    <mergeCell ref="AI21:AK21"/>
    <mergeCell ref="AI22:AK22"/>
    <mergeCell ref="AI23:AK23"/>
    <mergeCell ref="AI24:AK24"/>
    <mergeCell ref="AI25:AK25"/>
    <mergeCell ref="AI26:AK26"/>
    <mergeCell ref="AI27:AK27"/>
    <mergeCell ref="AI28:AK28"/>
    <mergeCell ref="AI29:AK29"/>
    <mergeCell ref="AI30:AK30"/>
    <mergeCell ref="AI77:AK77"/>
    <mergeCell ref="AI78:AK78"/>
    <mergeCell ref="AI128:AK128"/>
    <mergeCell ref="AI129:AK129"/>
    <mergeCell ref="AI130:AK130"/>
    <mergeCell ref="AI131:AK131"/>
    <mergeCell ref="AI132:AK132"/>
    <mergeCell ref="AI133:AK133"/>
    <mergeCell ref="AI134:AK134"/>
    <mergeCell ref="AI135:AK135"/>
    <mergeCell ref="AI136:AK136"/>
    <mergeCell ref="AI89:AK89"/>
    <mergeCell ref="AI90:AK90"/>
    <mergeCell ref="AI91:AK91"/>
    <mergeCell ref="AI92:AK92"/>
    <mergeCell ref="AI93:AK93"/>
    <mergeCell ref="O41:R41"/>
    <mergeCell ref="O42:R42"/>
    <mergeCell ref="O98:R98"/>
    <mergeCell ref="O99:R99"/>
    <mergeCell ref="O100:R100"/>
    <mergeCell ref="O101:R101"/>
    <mergeCell ref="O102:R102"/>
    <mergeCell ref="O103:R103"/>
    <mergeCell ref="O104:R104"/>
    <mergeCell ref="O105:R105"/>
    <mergeCell ref="O106:R106"/>
    <mergeCell ref="O107:R107"/>
    <mergeCell ref="O108:R108"/>
    <mergeCell ref="O112:R112"/>
    <mergeCell ref="O113:R113"/>
    <mergeCell ref="O114:R114"/>
    <mergeCell ref="O115:R115"/>
    <mergeCell ref="O43:R43"/>
    <mergeCell ref="B20:E20"/>
    <mergeCell ref="F20:L20"/>
    <mergeCell ref="M20:N20"/>
    <mergeCell ref="O26:R26"/>
    <mergeCell ref="O27:R27"/>
    <mergeCell ref="O28:R28"/>
    <mergeCell ref="O29:R29"/>
    <mergeCell ref="O30:R30"/>
    <mergeCell ref="O31:R31"/>
    <mergeCell ref="O32:R32"/>
    <mergeCell ref="O33:R33"/>
    <mergeCell ref="O34:R34"/>
    <mergeCell ref="O35:R35"/>
    <mergeCell ref="O36:R36"/>
    <mergeCell ref="AI31:AK31"/>
    <mergeCell ref="AI32:AK32"/>
    <mergeCell ref="AI33:AK33"/>
    <mergeCell ref="S23:U23"/>
    <mergeCell ref="W23:Y23"/>
    <mergeCell ref="Z23:AC23"/>
    <mergeCell ref="AD23:AG23"/>
    <mergeCell ref="B22:E22"/>
    <mergeCell ref="F22:L22"/>
    <mergeCell ref="M22:N22"/>
    <mergeCell ref="S22:U22"/>
    <mergeCell ref="W22:Y22"/>
    <mergeCell ref="Z22:AC22"/>
    <mergeCell ref="B21:E21"/>
    <mergeCell ref="A5:G5"/>
    <mergeCell ref="A6:G6"/>
    <mergeCell ref="A7:G7"/>
    <mergeCell ref="A8:G8"/>
    <mergeCell ref="H5:AN5"/>
    <mergeCell ref="H6:AN6"/>
    <mergeCell ref="H7:AN7"/>
    <mergeCell ref="C1:U3"/>
    <mergeCell ref="W1:AN1"/>
    <mergeCell ref="W2:AN2"/>
    <mergeCell ref="W3:AN3"/>
    <mergeCell ref="AD16:AG16"/>
    <mergeCell ref="W16:Y16"/>
    <mergeCell ref="AL16:AN16"/>
    <mergeCell ref="A226:AN226"/>
    <mergeCell ref="B16:E16"/>
    <mergeCell ref="Y219:Z219"/>
    <mergeCell ref="Y223:Z223"/>
    <mergeCell ref="Z16:AC16"/>
    <mergeCell ref="F16:L16"/>
    <mergeCell ref="AB223:AC223"/>
    <mergeCell ref="U223:X223"/>
    <mergeCell ref="H223:K223"/>
    <mergeCell ref="A223:B223"/>
    <mergeCell ref="A219:B219"/>
    <mergeCell ref="A216:AF216"/>
    <mergeCell ref="A217:Y217"/>
    <mergeCell ref="A214:AN214"/>
    <mergeCell ref="M16:N16"/>
    <mergeCell ref="S16:U16"/>
    <mergeCell ref="O16:R16"/>
    <mergeCell ref="O18:R18"/>
    <mergeCell ref="AD18:AG18"/>
    <mergeCell ref="AL18:AN18"/>
    <mergeCell ref="B19:E19"/>
    <mergeCell ref="F19:L19"/>
    <mergeCell ref="M19:N19"/>
    <mergeCell ref="S19:U19"/>
    <mergeCell ref="W19:Y19"/>
    <mergeCell ref="Z19:AC19"/>
    <mergeCell ref="AD19:AG19"/>
    <mergeCell ref="B18:E18"/>
    <mergeCell ref="F18:L18"/>
    <mergeCell ref="M18:N18"/>
    <mergeCell ref="S18:U18"/>
    <mergeCell ref="W18:Y18"/>
    <mergeCell ref="Z18:AC18"/>
    <mergeCell ref="H8:AN8"/>
    <mergeCell ref="A10:AN10"/>
    <mergeCell ref="A11:AN11"/>
    <mergeCell ref="A12:AN12"/>
    <mergeCell ref="A13:AN13"/>
    <mergeCell ref="A14:AN14"/>
    <mergeCell ref="O19:R19"/>
    <mergeCell ref="A17:U17"/>
    <mergeCell ref="W17:AN17"/>
    <mergeCell ref="AL19:AN19"/>
    <mergeCell ref="AI16:AK16"/>
    <mergeCell ref="F21:L21"/>
    <mergeCell ref="M21:N21"/>
    <mergeCell ref="S21:U21"/>
    <mergeCell ref="W21:Y21"/>
    <mergeCell ref="Z21:AC21"/>
    <mergeCell ref="AD21:AG21"/>
    <mergeCell ref="AL21:AN21"/>
    <mergeCell ref="S20:U20"/>
    <mergeCell ref="W20:Y20"/>
    <mergeCell ref="Z20:AC20"/>
    <mergeCell ref="AD20:AG20"/>
    <mergeCell ref="O20:R20"/>
    <mergeCell ref="O21:R21"/>
    <mergeCell ref="O22:R22"/>
    <mergeCell ref="O23:R23"/>
    <mergeCell ref="AD26:AG26"/>
    <mergeCell ref="AL26:AN26"/>
    <mergeCell ref="AD22:AG22"/>
    <mergeCell ref="AL22:AN22"/>
    <mergeCell ref="O24:R24"/>
    <mergeCell ref="O25:R25"/>
    <mergeCell ref="AL20:AN20"/>
    <mergeCell ref="B26:E26"/>
    <mergeCell ref="F26:L26"/>
    <mergeCell ref="M26:N26"/>
    <mergeCell ref="S26:U26"/>
    <mergeCell ref="W26:Y26"/>
    <mergeCell ref="Z26:AC26"/>
    <mergeCell ref="AL24:AN24"/>
    <mergeCell ref="B25:E25"/>
    <mergeCell ref="F25:L25"/>
    <mergeCell ref="M25:N25"/>
    <mergeCell ref="S25:U25"/>
    <mergeCell ref="W25:Y25"/>
    <mergeCell ref="Z25:AC25"/>
    <mergeCell ref="AD25:AG25"/>
    <mergeCell ref="AL25:AN25"/>
    <mergeCell ref="AL23:AN23"/>
    <mergeCell ref="B24:E24"/>
    <mergeCell ref="F24:L24"/>
    <mergeCell ref="M24:N24"/>
    <mergeCell ref="S24:U24"/>
    <mergeCell ref="W24:Y24"/>
    <mergeCell ref="Z24:AC24"/>
    <mergeCell ref="AD24:AG24"/>
    <mergeCell ref="B23:E23"/>
    <mergeCell ref="F23:L23"/>
    <mergeCell ref="M23:N23"/>
    <mergeCell ref="AL28:AN28"/>
    <mergeCell ref="B29:E29"/>
    <mergeCell ref="F29:L29"/>
    <mergeCell ref="M29:N29"/>
    <mergeCell ref="S29:U29"/>
    <mergeCell ref="W29:Y29"/>
    <mergeCell ref="Z29:AC29"/>
    <mergeCell ref="AD29:AG29"/>
    <mergeCell ref="AD27:AG27"/>
    <mergeCell ref="AL27:AN27"/>
    <mergeCell ref="B28:E28"/>
    <mergeCell ref="F28:L28"/>
    <mergeCell ref="M28:N28"/>
    <mergeCell ref="S28:U28"/>
    <mergeCell ref="W28:Y28"/>
    <mergeCell ref="Z28:AC28"/>
    <mergeCell ref="AD28:AG28"/>
    <mergeCell ref="B27:E27"/>
    <mergeCell ref="F27:L27"/>
    <mergeCell ref="M27:N27"/>
    <mergeCell ref="S27:U27"/>
    <mergeCell ref="W27:Y27"/>
    <mergeCell ref="Z27:AC27"/>
    <mergeCell ref="AD31:AG31"/>
    <mergeCell ref="AL31:AN31"/>
    <mergeCell ref="B32:E32"/>
    <mergeCell ref="F32:L32"/>
    <mergeCell ref="M32:N32"/>
    <mergeCell ref="S32:U32"/>
    <mergeCell ref="W32:Y32"/>
    <mergeCell ref="Z32:AC32"/>
    <mergeCell ref="AD32:AG32"/>
    <mergeCell ref="B31:E31"/>
    <mergeCell ref="F31:L31"/>
    <mergeCell ref="M31:N31"/>
    <mergeCell ref="S31:U31"/>
    <mergeCell ref="W31:Y31"/>
    <mergeCell ref="Z31:AC31"/>
    <mergeCell ref="AL29:AN29"/>
    <mergeCell ref="B30:E30"/>
    <mergeCell ref="F30:L30"/>
    <mergeCell ref="M30:N30"/>
    <mergeCell ref="S30:U30"/>
    <mergeCell ref="W30:Y30"/>
    <mergeCell ref="Z30:AC30"/>
    <mergeCell ref="AD30:AG30"/>
    <mergeCell ref="AL30:AN30"/>
    <mergeCell ref="AL33:AN33"/>
    <mergeCell ref="B34:E34"/>
    <mergeCell ref="F34:L34"/>
    <mergeCell ref="M34:N34"/>
    <mergeCell ref="S34:U34"/>
    <mergeCell ref="W34:Y34"/>
    <mergeCell ref="Z34:AC34"/>
    <mergeCell ref="AD34:AG34"/>
    <mergeCell ref="AL34:AN34"/>
    <mergeCell ref="AL32:AN32"/>
    <mergeCell ref="B33:E33"/>
    <mergeCell ref="F33:L33"/>
    <mergeCell ref="M33:N33"/>
    <mergeCell ref="S33:U33"/>
    <mergeCell ref="W33:Y33"/>
    <mergeCell ref="Z33:AC33"/>
    <mergeCell ref="AD33:AG33"/>
    <mergeCell ref="AI34:AK34"/>
    <mergeCell ref="AL36:AN36"/>
    <mergeCell ref="B37:E37"/>
    <mergeCell ref="F37:L37"/>
    <mergeCell ref="M37:N37"/>
    <mergeCell ref="S37:U37"/>
    <mergeCell ref="W37:Y37"/>
    <mergeCell ref="Z37:AC37"/>
    <mergeCell ref="AD37:AG37"/>
    <mergeCell ref="AD35:AG35"/>
    <mergeCell ref="AL35:AN35"/>
    <mergeCell ref="B36:E36"/>
    <mergeCell ref="F36:L36"/>
    <mergeCell ref="M36:N36"/>
    <mergeCell ref="S36:U36"/>
    <mergeCell ref="W36:Y36"/>
    <mergeCell ref="Z36:AC36"/>
    <mergeCell ref="AD36:AG36"/>
    <mergeCell ref="B35:E35"/>
    <mergeCell ref="F35:L35"/>
    <mergeCell ref="M35:N35"/>
    <mergeCell ref="S35:U35"/>
    <mergeCell ref="W35:Y35"/>
    <mergeCell ref="Z35:AC35"/>
    <mergeCell ref="AI35:AK35"/>
    <mergeCell ref="AI36:AK36"/>
    <mergeCell ref="AI37:AK37"/>
    <mergeCell ref="O37:R37"/>
    <mergeCell ref="AD39:AG39"/>
    <mergeCell ref="AL39:AN39"/>
    <mergeCell ref="B40:E40"/>
    <mergeCell ref="F40:L40"/>
    <mergeCell ref="M40:N40"/>
    <mergeCell ref="S40:U40"/>
    <mergeCell ref="W40:Y40"/>
    <mergeCell ref="Z40:AC40"/>
    <mergeCell ref="AD40:AG40"/>
    <mergeCell ref="B39:E39"/>
    <mergeCell ref="F39:L39"/>
    <mergeCell ref="M39:N39"/>
    <mergeCell ref="S39:U39"/>
    <mergeCell ref="W39:Y39"/>
    <mergeCell ref="Z39:AC39"/>
    <mergeCell ref="AL37:AN37"/>
    <mergeCell ref="B38:E38"/>
    <mergeCell ref="F38:L38"/>
    <mergeCell ref="M38:N38"/>
    <mergeCell ref="S38:U38"/>
    <mergeCell ref="W38:Y38"/>
    <mergeCell ref="Z38:AC38"/>
    <mergeCell ref="AD38:AG38"/>
    <mergeCell ref="AL38:AN38"/>
    <mergeCell ref="AI38:AK38"/>
    <mergeCell ref="AI39:AK39"/>
    <mergeCell ref="AI40:AK40"/>
    <mergeCell ref="O38:R38"/>
    <mergeCell ref="O39:R39"/>
    <mergeCell ref="O40:R40"/>
    <mergeCell ref="AL41:AN41"/>
    <mergeCell ref="B46:E46"/>
    <mergeCell ref="F46:L46"/>
    <mergeCell ref="M46:N46"/>
    <mergeCell ref="S46:U46"/>
    <mergeCell ref="W46:Y46"/>
    <mergeCell ref="Z46:AC46"/>
    <mergeCell ref="AD46:AG46"/>
    <mergeCell ref="AL46:AN46"/>
    <mergeCell ref="AL40:AN40"/>
    <mergeCell ref="B41:E41"/>
    <mergeCell ref="F41:L41"/>
    <mergeCell ref="M41:N41"/>
    <mergeCell ref="S41:U41"/>
    <mergeCell ref="W41:Y41"/>
    <mergeCell ref="Z41:AC41"/>
    <mergeCell ref="AD41:AG41"/>
    <mergeCell ref="O44:R44"/>
    <mergeCell ref="O45:R45"/>
    <mergeCell ref="O46:R46"/>
    <mergeCell ref="AI41:AK41"/>
    <mergeCell ref="AI42:AK42"/>
    <mergeCell ref="AI44:AK44"/>
    <mergeCell ref="AI45:AK45"/>
    <mergeCell ref="AI46:AK46"/>
    <mergeCell ref="AL42:AN42"/>
    <mergeCell ref="B44:E44"/>
    <mergeCell ref="F44:L44"/>
    <mergeCell ref="M44:N44"/>
    <mergeCell ref="S44:U44"/>
    <mergeCell ref="W44:Y44"/>
    <mergeCell ref="Z44:AC44"/>
    <mergeCell ref="B42:E42"/>
    <mergeCell ref="F42:L42"/>
    <mergeCell ref="M42:N42"/>
    <mergeCell ref="S42:U42"/>
    <mergeCell ref="W42:Y42"/>
    <mergeCell ref="Z42:AC42"/>
    <mergeCell ref="AD42:AG42"/>
    <mergeCell ref="B47:E47"/>
    <mergeCell ref="F47:L47"/>
    <mergeCell ref="M47:N47"/>
    <mergeCell ref="S47:U47"/>
    <mergeCell ref="W47:Y47"/>
    <mergeCell ref="Z47:AC47"/>
    <mergeCell ref="AD47:AG47"/>
    <mergeCell ref="AL47:AN47"/>
    <mergeCell ref="AD45:AG45"/>
    <mergeCell ref="AL45:AN45"/>
    <mergeCell ref="B45:E45"/>
    <mergeCell ref="F45:L45"/>
    <mergeCell ref="M45:N45"/>
    <mergeCell ref="S45:U45"/>
    <mergeCell ref="W45:Y45"/>
    <mergeCell ref="Z45:AC45"/>
    <mergeCell ref="O47:R47"/>
    <mergeCell ref="AI47:AK47"/>
    <mergeCell ref="B43:E43"/>
    <mergeCell ref="F43:L43"/>
    <mergeCell ref="M43:N43"/>
    <mergeCell ref="S43:U43"/>
    <mergeCell ref="W43:Y43"/>
    <mergeCell ref="Z43:AC43"/>
    <mergeCell ref="AD43:AG43"/>
    <mergeCell ref="B49:E49"/>
    <mergeCell ref="F49:L49"/>
    <mergeCell ref="M49:N49"/>
    <mergeCell ref="S49:U49"/>
    <mergeCell ref="W49:Y49"/>
    <mergeCell ref="Z49:AC49"/>
    <mergeCell ref="AD49:AG49"/>
    <mergeCell ref="B48:E48"/>
    <mergeCell ref="F48:L48"/>
    <mergeCell ref="M48:N48"/>
    <mergeCell ref="S48:U48"/>
    <mergeCell ref="W48:Y48"/>
    <mergeCell ref="Z48:AC48"/>
    <mergeCell ref="O48:R48"/>
    <mergeCell ref="O49:R49"/>
    <mergeCell ref="O50:R50"/>
    <mergeCell ref="AI48:AK48"/>
    <mergeCell ref="AI49:AK49"/>
    <mergeCell ref="AI50:AK50"/>
    <mergeCell ref="AD52:AG52"/>
    <mergeCell ref="AL52:AN52"/>
    <mergeCell ref="B55:E55"/>
    <mergeCell ref="F55:L55"/>
    <mergeCell ref="M55:N55"/>
    <mergeCell ref="S55:U55"/>
    <mergeCell ref="W55:Y55"/>
    <mergeCell ref="Z55:AC55"/>
    <mergeCell ref="AD55:AG55"/>
    <mergeCell ref="B52:E52"/>
    <mergeCell ref="F52:L52"/>
    <mergeCell ref="M52:N52"/>
    <mergeCell ref="S52:U52"/>
    <mergeCell ref="W52:Y52"/>
    <mergeCell ref="Z52:AC52"/>
    <mergeCell ref="AL50:AN50"/>
    <mergeCell ref="B51:E51"/>
    <mergeCell ref="F51:L51"/>
    <mergeCell ref="M51:N51"/>
    <mergeCell ref="S51:U51"/>
    <mergeCell ref="W51:Y51"/>
    <mergeCell ref="Z51:AC51"/>
    <mergeCell ref="AD51:AG51"/>
    <mergeCell ref="AL51:AN51"/>
    <mergeCell ref="O51:R51"/>
    <mergeCell ref="O52:R52"/>
    <mergeCell ref="O55:R55"/>
    <mergeCell ref="AI51:AK51"/>
    <mergeCell ref="AI52:AK52"/>
    <mergeCell ref="AI55:AK55"/>
    <mergeCell ref="AL54:AN54"/>
    <mergeCell ref="AL56:AN56"/>
    <mergeCell ref="B57:E57"/>
    <mergeCell ref="F57:L57"/>
    <mergeCell ref="M57:N57"/>
    <mergeCell ref="S57:U57"/>
    <mergeCell ref="W57:Y57"/>
    <mergeCell ref="Z57:AC57"/>
    <mergeCell ref="AD57:AG57"/>
    <mergeCell ref="AL57:AN57"/>
    <mergeCell ref="AL55:AN55"/>
    <mergeCell ref="B56:E56"/>
    <mergeCell ref="F56:L56"/>
    <mergeCell ref="M56:N56"/>
    <mergeCell ref="S56:U56"/>
    <mergeCell ref="W56:Y56"/>
    <mergeCell ref="Z56:AC56"/>
    <mergeCell ref="AD56:AG56"/>
    <mergeCell ref="O56:R56"/>
    <mergeCell ref="O57:R57"/>
    <mergeCell ref="AI56:AK56"/>
    <mergeCell ref="AI57:AK57"/>
    <mergeCell ref="AL61:AN61"/>
    <mergeCell ref="AL59:AN59"/>
    <mergeCell ref="V219:W219"/>
    <mergeCell ref="W59:AK59"/>
    <mergeCell ref="B61:E61"/>
    <mergeCell ref="F61:L61"/>
    <mergeCell ref="M61:N61"/>
    <mergeCell ref="AD58:AG58"/>
    <mergeCell ref="AL58:AN58"/>
    <mergeCell ref="S59:U59"/>
    <mergeCell ref="B58:E58"/>
    <mergeCell ref="F58:L58"/>
    <mergeCell ref="M58:N58"/>
    <mergeCell ref="S58:U58"/>
    <mergeCell ref="W58:Y58"/>
    <mergeCell ref="Z58:AC58"/>
    <mergeCell ref="O58:R58"/>
    <mergeCell ref="O63:R63"/>
    <mergeCell ref="O64:R64"/>
    <mergeCell ref="O65:R65"/>
    <mergeCell ref="O66:R66"/>
    <mergeCell ref="O67:R67"/>
    <mergeCell ref="O68:R68"/>
    <mergeCell ref="O69:R69"/>
    <mergeCell ref="O70:R70"/>
    <mergeCell ref="AL63:AN63"/>
    <mergeCell ref="B64:E64"/>
    <mergeCell ref="F64:L64"/>
    <mergeCell ref="M64:N64"/>
    <mergeCell ref="S64:U64"/>
    <mergeCell ref="W64:Y64"/>
    <mergeCell ref="Z64:AC64"/>
    <mergeCell ref="AL64:AN64"/>
    <mergeCell ref="A62:U62"/>
    <mergeCell ref="W62:AN62"/>
    <mergeCell ref="B63:E63"/>
    <mergeCell ref="F63:L63"/>
    <mergeCell ref="M63:N63"/>
    <mergeCell ref="S63:U63"/>
    <mergeCell ref="W63:Y63"/>
    <mergeCell ref="Z63:AC63"/>
    <mergeCell ref="AD63:AG63"/>
    <mergeCell ref="AL66:AN66"/>
    <mergeCell ref="B67:E67"/>
    <mergeCell ref="F67:L67"/>
    <mergeCell ref="M67:N67"/>
    <mergeCell ref="S67:U67"/>
    <mergeCell ref="W67:Y67"/>
    <mergeCell ref="Z67:AC67"/>
    <mergeCell ref="AD67:AG67"/>
    <mergeCell ref="AD65:AG65"/>
    <mergeCell ref="AL65:AN65"/>
    <mergeCell ref="B66:E66"/>
    <mergeCell ref="F66:L66"/>
    <mergeCell ref="M66:N66"/>
    <mergeCell ref="S66:U66"/>
    <mergeCell ref="W66:Y66"/>
    <mergeCell ref="Z66:AC66"/>
    <mergeCell ref="AD66:AG66"/>
    <mergeCell ref="B65:E65"/>
    <mergeCell ref="F65:L65"/>
    <mergeCell ref="M65:N65"/>
    <mergeCell ref="S65:U65"/>
    <mergeCell ref="W65:Y65"/>
    <mergeCell ref="AL69:AN69"/>
    <mergeCell ref="B70:E70"/>
    <mergeCell ref="F70:L70"/>
    <mergeCell ref="M70:N70"/>
    <mergeCell ref="S70:U70"/>
    <mergeCell ref="W70:Y70"/>
    <mergeCell ref="Z70:AC70"/>
    <mergeCell ref="AD70:AG70"/>
    <mergeCell ref="B69:E69"/>
    <mergeCell ref="F69:L69"/>
    <mergeCell ref="M69:N69"/>
    <mergeCell ref="S69:U69"/>
    <mergeCell ref="W69:Y69"/>
    <mergeCell ref="Z69:AC69"/>
    <mergeCell ref="AL67:AN67"/>
    <mergeCell ref="B68:E68"/>
    <mergeCell ref="F68:L68"/>
    <mergeCell ref="M68:N68"/>
    <mergeCell ref="S68:U68"/>
    <mergeCell ref="W68:Y68"/>
    <mergeCell ref="Z68:AC68"/>
    <mergeCell ref="AD68:AG68"/>
    <mergeCell ref="AL68:AN68"/>
    <mergeCell ref="AL71:AN71"/>
    <mergeCell ref="B72:E72"/>
    <mergeCell ref="F72:L72"/>
    <mergeCell ref="M72:N72"/>
    <mergeCell ref="S72:U72"/>
    <mergeCell ref="W72:Y72"/>
    <mergeCell ref="Z72:AC72"/>
    <mergeCell ref="AD72:AG72"/>
    <mergeCell ref="AL72:AN72"/>
    <mergeCell ref="AL70:AN70"/>
    <mergeCell ref="B71:E71"/>
    <mergeCell ref="F71:L71"/>
    <mergeCell ref="M71:N71"/>
    <mergeCell ref="S71:U71"/>
    <mergeCell ref="W71:Y71"/>
    <mergeCell ref="Z71:AC71"/>
    <mergeCell ref="AD71:AG71"/>
    <mergeCell ref="O71:R71"/>
    <mergeCell ref="O72:R72"/>
    <mergeCell ref="AL74:AN74"/>
    <mergeCell ref="B75:E75"/>
    <mergeCell ref="F75:L75"/>
    <mergeCell ref="M75:N75"/>
    <mergeCell ref="S75:U75"/>
    <mergeCell ref="W75:Y75"/>
    <mergeCell ref="Z75:AC75"/>
    <mergeCell ref="AD75:AG75"/>
    <mergeCell ref="AD73:AG73"/>
    <mergeCell ref="AL73:AN73"/>
    <mergeCell ref="B74:E74"/>
    <mergeCell ref="F74:L74"/>
    <mergeCell ref="M74:N74"/>
    <mergeCell ref="S74:U74"/>
    <mergeCell ref="W74:Y74"/>
    <mergeCell ref="Z74:AC74"/>
    <mergeCell ref="AD74:AG74"/>
    <mergeCell ref="B73:E73"/>
    <mergeCell ref="F73:L73"/>
    <mergeCell ref="M73:N73"/>
    <mergeCell ref="S73:U73"/>
    <mergeCell ref="W73:Y73"/>
    <mergeCell ref="Z73:AC73"/>
    <mergeCell ref="O73:R73"/>
    <mergeCell ref="O74:R74"/>
    <mergeCell ref="O75:R75"/>
    <mergeCell ref="AL77:AN77"/>
    <mergeCell ref="B78:E78"/>
    <mergeCell ref="F78:L78"/>
    <mergeCell ref="M78:N78"/>
    <mergeCell ref="S78:U78"/>
    <mergeCell ref="W78:Y78"/>
    <mergeCell ref="Z78:AC78"/>
    <mergeCell ref="AD78:AG78"/>
    <mergeCell ref="B77:E77"/>
    <mergeCell ref="F77:L77"/>
    <mergeCell ref="M77:N77"/>
    <mergeCell ref="S77:U77"/>
    <mergeCell ref="W77:Y77"/>
    <mergeCell ref="Z77:AC77"/>
    <mergeCell ref="AL75:AN75"/>
    <mergeCell ref="B76:E76"/>
    <mergeCell ref="F76:L76"/>
    <mergeCell ref="M76:N76"/>
    <mergeCell ref="S76:U76"/>
    <mergeCell ref="W76:Y76"/>
    <mergeCell ref="Z76:AC76"/>
    <mergeCell ref="AD76:AG76"/>
    <mergeCell ref="AL76:AN76"/>
    <mergeCell ref="O76:R76"/>
    <mergeCell ref="O77:R77"/>
    <mergeCell ref="O78:R78"/>
    <mergeCell ref="AL79:AN79"/>
    <mergeCell ref="B80:E80"/>
    <mergeCell ref="F80:L80"/>
    <mergeCell ref="M80:N80"/>
    <mergeCell ref="S80:U80"/>
    <mergeCell ref="W80:Y80"/>
    <mergeCell ref="Z80:AC80"/>
    <mergeCell ref="AD80:AG80"/>
    <mergeCell ref="AL80:AN80"/>
    <mergeCell ref="AL78:AN78"/>
    <mergeCell ref="B79:E79"/>
    <mergeCell ref="F79:L79"/>
    <mergeCell ref="M79:N79"/>
    <mergeCell ref="S79:U79"/>
    <mergeCell ref="W79:Y79"/>
    <mergeCell ref="Z79:AC79"/>
    <mergeCell ref="AD79:AG79"/>
    <mergeCell ref="O79:R79"/>
    <mergeCell ref="O80:R80"/>
    <mergeCell ref="AI79:AK79"/>
    <mergeCell ref="AI80:AK80"/>
    <mergeCell ref="AL82:AN82"/>
    <mergeCell ref="B83:E83"/>
    <mergeCell ref="F83:L83"/>
    <mergeCell ref="M83:N83"/>
    <mergeCell ref="S83:U83"/>
    <mergeCell ref="W83:Y83"/>
    <mergeCell ref="Z83:AC83"/>
    <mergeCell ref="AD83:AG83"/>
    <mergeCell ref="AD81:AG81"/>
    <mergeCell ref="AL81:AN81"/>
    <mergeCell ref="B82:E82"/>
    <mergeCell ref="F82:L82"/>
    <mergeCell ref="M82:N82"/>
    <mergeCell ref="S82:U82"/>
    <mergeCell ref="W82:Y82"/>
    <mergeCell ref="Z82:AC82"/>
    <mergeCell ref="AD82:AG82"/>
    <mergeCell ref="B81:E81"/>
    <mergeCell ref="F81:L81"/>
    <mergeCell ref="M81:N81"/>
    <mergeCell ref="S81:U81"/>
    <mergeCell ref="W81:Y81"/>
    <mergeCell ref="Z81:AC81"/>
    <mergeCell ref="O81:R81"/>
    <mergeCell ref="O82:R82"/>
    <mergeCell ref="O83:R83"/>
    <mergeCell ref="AI81:AK81"/>
    <mergeCell ref="AI82:AK82"/>
    <mergeCell ref="AI83:AK83"/>
    <mergeCell ref="AL85:AN85"/>
    <mergeCell ref="B86:E86"/>
    <mergeCell ref="F86:L86"/>
    <mergeCell ref="M86:N86"/>
    <mergeCell ref="S86:U86"/>
    <mergeCell ref="W86:Y86"/>
    <mergeCell ref="Z86:AC86"/>
    <mergeCell ref="AD86:AG86"/>
    <mergeCell ref="B85:E85"/>
    <mergeCell ref="F85:L85"/>
    <mergeCell ref="M85:N85"/>
    <mergeCell ref="S85:U85"/>
    <mergeCell ref="W85:Y85"/>
    <mergeCell ref="Z85:AC85"/>
    <mergeCell ref="AL83:AN83"/>
    <mergeCell ref="B84:E84"/>
    <mergeCell ref="F84:L84"/>
    <mergeCell ref="M84:N84"/>
    <mergeCell ref="S84:U84"/>
    <mergeCell ref="W84:Y84"/>
    <mergeCell ref="Z84:AC84"/>
    <mergeCell ref="AD84:AG84"/>
    <mergeCell ref="AL84:AN84"/>
    <mergeCell ref="O84:R84"/>
    <mergeCell ref="O85:R85"/>
    <mergeCell ref="O86:R86"/>
    <mergeCell ref="AI84:AK84"/>
    <mergeCell ref="AI85:AK85"/>
    <mergeCell ref="AI86:AK86"/>
    <mergeCell ref="AL87:AN87"/>
    <mergeCell ref="B88:E88"/>
    <mergeCell ref="F88:L88"/>
    <mergeCell ref="M88:N88"/>
    <mergeCell ref="S88:U88"/>
    <mergeCell ref="W88:Y88"/>
    <mergeCell ref="Z88:AC88"/>
    <mergeCell ref="AD88:AG88"/>
    <mergeCell ref="AL88:AN88"/>
    <mergeCell ref="AL86:AN86"/>
    <mergeCell ref="B87:E87"/>
    <mergeCell ref="F87:L87"/>
    <mergeCell ref="M87:N87"/>
    <mergeCell ref="S87:U87"/>
    <mergeCell ref="W87:Y87"/>
    <mergeCell ref="Z87:AC87"/>
    <mergeCell ref="AD87:AG87"/>
    <mergeCell ref="O87:R87"/>
    <mergeCell ref="O88:R88"/>
    <mergeCell ref="AI87:AK87"/>
    <mergeCell ref="AI88:AK88"/>
    <mergeCell ref="AD99:AG99"/>
    <mergeCell ref="AL99:AN99"/>
    <mergeCell ref="AL98:AN98"/>
    <mergeCell ref="AD89:AG89"/>
    <mergeCell ref="AL89:AN89"/>
    <mergeCell ref="B98:E98"/>
    <mergeCell ref="F98:L98"/>
    <mergeCell ref="M98:N98"/>
    <mergeCell ref="S98:U98"/>
    <mergeCell ref="W98:Y98"/>
    <mergeCell ref="Z98:AC98"/>
    <mergeCell ref="AD98:AG98"/>
    <mergeCell ref="B89:E89"/>
    <mergeCell ref="F89:L89"/>
    <mergeCell ref="M89:N89"/>
    <mergeCell ref="S89:U89"/>
    <mergeCell ref="W89:Y89"/>
    <mergeCell ref="Z89:AC89"/>
    <mergeCell ref="O89:R89"/>
    <mergeCell ref="O90:R90"/>
    <mergeCell ref="O91:R91"/>
    <mergeCell ref="O92:R92"/>
    <mergeCell ref="O93:R93"/>
    <mergeCell ref="W92:Y92"/>
    <mergeCell ref="Z92:AC92"/>
    <mergeCell ref="AD92:AG92"/>
    <mergeCell ref="AD90:AG90"/>
    <mergeCell ref="AL90:AN90"/>
    <mergeCell ref="B91:E91"/>
    <mergeCell ref="F91:L91"/>
    <mergeCell ref="M91:N91"/>
    <mergeCell ref="S91:U91"/>
    <mergeCell ref="AL101:AN101"/>
    <mergeCell ref="B112:E112"/>
    <mergeCell ref="F112:L112"/>
    <mergeCell ref="M112:N112"/>
    <mergeCell ref="S112:U112"/>
    <mergeCell ref="W112:Y112"/>
    <mergeCell ref="Z112:AC112"/>
    <mergeCell ref="AD112:AG112"/>
    <mergeCell ref="AD100:AG100"/>
    <mergeCell ref="AL100:AN100"/>
    <mergeCell ref="B101:E101"/>
    <mergeCell ref="F101:L101"/>
    <mergeCell ref="M101:N101"/>
    <mergeCell ref="S101:U101"/>
    <mergeCell ref="W101:Y101"/>
    <mergeCell ref="Z101:AC101"/>
    <mergeCell ref="AD101:AG101"/>
    <mergeCell ref="B100:E100"/>
    <mergeCell ref="F100:L100"/>
    <mergeCell ref="M100:N100"/>
    <mergeCell ref="S100:U100"/>
    <mergeCell ref="W100:Y100"/>
    <mergeCell ref="Z100:AC100"/>
    <mergeCell ref="AI106:AK106"/>
    <mergeCell ref="AI107:AK107"/>
    <mergeCell ref="AI108:AK108"/>
    <mergeCell ref="AI112:AK112"/>
    <mergeCell ref="F109:L109"/>
    <mergeCell ref="M109:N109"/>
    <mergeCell ref="AL102:AN102"/>
    <mergeCell ref="B103:E103"/>
    <mergeCell ref="F103:L103"/>
    <mergeCell ref="AL114:AN114"/>
    <mergeCell ref="B115:E115"/>
    <mergeCell ref="F115:L115"/>
    <mergeCell ref="M115:N115"/>
    <mergeCell ref="S115:U115"/>
    <mergeCell ref="W115:Y115"/>
    <mergeCell ref="Z115:AC115"/>
    <mergeCell ref="AD115:AG115"/>
    <mergeCell ref="B114:E114"/>
    <mergeCell ref="F114:L114"/>
    <mergeCell ref="M114:N114"/>
    <mergeCell ref="S114:U114"/>
    <mergeCell ref="W114:Y114"/>
    <mergeCell ref="Z114:AC114"/>
    <mergeCell ref="AL112:AN112"/>
    <mergeCell ref="B113:E113"/>
    <mergeCell ref="F113:L113"/>
    <mergeCell ref="M113:N113"/>
    <mergeCell ref="S113:U113"/>
    <mergeCell ref="W113:Y113"/>
    <mergeCell ref="Z113:AC113"/>
    <mergeCell ref="AD113:AG113"/>
    <mergeCell ref="AL113:AN113"/>
    <mergeCell ref="AI113:AK113"/>
    <mergeCell ref="AI114:AK114"/>
    <mergeCell ref="AI115:AK115"/>
    <mergeCell ref="S118:U118"/>
    <mergeCell ref="W118:AK118"/>
    <mergeCell ref="AL118:AN118"/>
    <mergeCell ref="B90:E90"/>
    <mergeCell ref="F90:L90"/>
    <mergeCell ref="M90:N90"/>
    <mergeCell ref="S90:U90"/>
    <mergeCell ref="W90:Y90"/>
    <mergeCell ref="Z90:AC90"/>
    <mergeCell ref="AL116:AN116"/>
    <mergeCell ref="B117:E117"/>
    <mergeCell ref="F117:L117"/>
    <mergeCell ref="M117:N117"/>
    <mergeCell ref="S117:U117"/>
    <mergeCell ref="W117:Y117"/>
    <mergeCell ref="Z117:AC117"/>
    <mergeCell ref="AD117:AG117"/>
    <mergeCell ref="AL117:AN117"/>
    <mergeCell ref="AL115:AN115"/>
    <mergeCell ref="B116:E116"/>
    <mergeCell ref="F116:L116"/>
    <mergeCell ref="M116:N116"/>
    <mergeCell ref="S116:U116"/>
    <mergeCell ref="W116:Y116"/>
    <mergeCell ref="Z116:AC116"/>
    <mergeCell ref="AD116:AG116"/>
    <mergeCell ref="AD114:AG114"/>
    <mergeCell ref="AL91:AN91"/>
    <mergeCell ref="B92:E92"/>
    <mergeCell ref="F92:L92"/>
    <mergeCell ref="M92:N92"/>
    <mergeCell ref="S92:U92"/>
    <mergeCell ref="W91:Y91"/>
    <mergeCell ref="Z91:AC91"/>
    <mergeCell ref="AD91:AG91"/>
    <mergeCell ref="AD94:AG94"/>
    <mergeCell ref="AL94:AN94"/>
    <mergeCell ref="B95:E95"/>
    <mergeCell ref="F95:L95"/>
    <mergeCell ref="M95:N95"/>
    <mergeCell ref="S95:U95"/>
    <mergeCell ref="W95:Y95"/>
    <mergeCell ref="Z95:AC95"/>
    <mergeCell ref="AD95:AG95"/>
    <mergeCell ref="B94:E94"/>
    <mergeCell ref="F94:L94"/>
    <mergeCell ref="M94:N94"/>
    <mergeCell ref="S94:U94"/>
    <mergeCell ref="W94:Y94"/>
    <mergeCell ref="Z94:AC94"/>
    <mergeCell ref="AL92:AN92"/>
    <mergeCell ref="B93:E93"/>
    <mergeCell ref="F93:L93"/>
    <mergeCell ref="M93:N93"/>
    <mergeCell ref="S93:U93"/>
    <mergeCell ref="W93:Y93"/>
    <mergeCell ref="Z93:AC93"/>
    <mergeCell ref="AD93:AG93"/>
    <mergeCell ref="AL93:AN93"/>
    <mergeCell ref="O94:R94"/>
    <mergeCell ref="O95:R95"/>
    <mergeCell ref="AI94:AK94"/>
    <mergeCell ref="AI95:AK95"/>
    <mergeCell ref="AL96:AN96"/>
    <mergeCell ref="B97:E97"/>
    <mergeCell ref="F97:L97"/>
    <mergeCell ref="M97:N97"/>
    <mergeCell ref="S97:U97"/>
    <mergeCell ref="W97:Y97"/>
    <mergeCell ref="Z97:AC97"/>
    <mergeCell ref="AD97:AG97"/>
    <mergeCell ref="AL97:AN97"/>
    <mergeCell ref="AL95:AN95"/>
    <mergeCell ref="B96:E96"/>
    <mergeCell ref="F96:L96"/>
    <mergeCell ref="M96:N96"/>
    <mergeCell ref="S96:U96"/>
    <mergeCell ref="W96:Y96"/>
    <mergeCell ref="Z96:AC96"/>
    <mergeCell ref="AD96:AG96"/>
    <mergeCell ref="O96:R96"/>
    <mergeCell ref="O97:R97"/>
    <mergeCell ref="AI96:AK96"/>
    <mergeCell ref="AI97:AK97"/>
    <mergeCell ref="M103:N103"/>
    <mergeCell ref="S103:U103"/>
    <mergeCell ref="W103:Y103"/>
    <mergeCell ref="Z103:AC103"/>
    <mergeCell ref="AD103:AG103"/>
    <mergeCell ref="B102:E102"/>
    <mergeCell ref="F102:L102"/>
    <mergeCell ref="M102:N102"/>
    <mergeCell ref="S102:U102"/>
    <mergeCell ref="W102:Y102"/>
    <mergeCell ref="Z102:AC102"/>
    <mergeCell ref="AD102:AG102"/>
    <mergeCell ref="AD105:AG105"/>
    <mergeCell ref="AL105:AN105"/>
    <mergeCell ref="B106:E106"/>
    <mergeCell ref="F106:L106"/>
    <mergeCell ref="M106:N106"/>
    <mergeCell ref="S106:U106"/>
    <mergeCell ref="W106:Y106"/>
    <mergeCell ref="Z106:AC106"/>
    <mergeCell ref="AD106:AG106"/>
    <mergeCell ref="B105:E105"/>
    <mergeCell ref="F105:L105"/>
    <mergeCell ref="M105:N105"/>
    <mergeCell ref="S105:U105"/>
    <mergeCell ref="W105:Y105"/>
    <mergeCell ref="Z105:AC105"/>
    <mergeCell ref="AL103:AN103"/>
    <mergeCell ref="B104:E104"/>
    <mergeCell ref="F104:L104"/>
    <mergeCell ref="M104:N104"/>
    <mergeCell ref="S104:U104"/>
    <mergeCell ref="W104:Y104"/>
    <mergeCell ref="Z104:AC104"/>
    <mergeCell ref="AD104:AG104"/>
    <mergeCell ref="AL104:AN104"/>
    <mergeCell ref="AL107:AN107"/>
    <mergeCell ref="B108:E108"/>
    <mergeCell ref="F108:L108"/>
    <mergeCell ref="M108:N108"/>
    <mergeCell ref="S108:U108"/>
    <mergeCell ref="W108:Y108"/>
    <mergeCell ref="Z108:AC108"/>
    <mergeCell ref="AD108:AG108"/>
    <mergeCell ref="AL108:AN108"/>
    <mergeCell ref="AL106:AN106"/>
    <mergeCell ref="B107:E107"/>
    <mergeCell ref="F107:L107"/>
    <mergeCell ref="M107:N107"/>
    <mergeCell ref="S107:U107"/>
    <mergeCell ref="W107:Y107"/>
    <mergeCell ref="Z107:AC107"/>
    <mergeCell ref="AD107:AG107"/>
    <mergeCell ref="Z122:AC122"/>
    <mergeCell ref="AD122:AG122"/>
    <mergeCell ref="AL122:AN122"/>
    <mergeCell ref="B123:E123"/>
    <mergeCell ref="F123:L123"/>
    <mergeCell ref="M123:N123"/>
    <mergeCell ref="S123:U123"/>
    <mergeCell ref="W123:Y123"/>
    <mergeCell ref="Z123:AC123"/>
    <mergeCell ref="AD120:AG120"/>
    <mergeCell ref="AL120:AN120"/>
    <mergeCell ref="A121:U121"/>
    <mergeCell ref="W121:AN121"/>
    <mergeCell ref="B122:E122"/>
    <mergeCell ref="F122:L122"/>
    <mergeCell ref="M122:N122"/>
    <mergeCell ref="S122:U122"/>
    <mergeCell ref="W122:Y122"/>
    <mergeCell ref="B120:E120"/>
    <mergeCell ref="F120:L120"/>
    <mergeCell ref="M120:N120"/>
    <mergeCell ref="S120:U120"/>
    <mergeCell ref="W120:Y120"/>
    <mergeCell ref="Z120:AC120"/>
    <mergeCell ref="O122:R122"/>
    <mergeCell ref="O123:R123"/>
    <mergeCell ref="AL124:AN124"/>
    <mergeCell ref="B125:E125"/>
    <mergeCell ref="F125:L125"/>
    <mergeCell ref="M125:N125"/>
    <mergeCell ref="S125:U125"/>
    <mergeCell ref="W125:Y125"/>
    <mergeCell ref="Z125:AC125"/>
    <mergeCell ref="AD125:AG125"/>
    <mergeCell ref="AD123:AG123"/>
    <mergeCell ref="AL123:AN123"/>
    <mergeCell ref="B124:E124"/>
    <mergeCell ref="F124:L124"/>
    <mergeCell ref="M124:N124"/>
    <mergeCell ref="S124:U124"/>
    <mergeCell ref="W124:Y124"/>
    <mergeCell ref="Z124:AC124"/>
    <mergeCell ref="AD124:AG124"/>
    <mergeCell ref="O124:R124"/>
    <mergeCell ref="O125:R125"/>
    <mergeCell ref="AD127:AG127"/>
    <mergeCell ref="AL127:AN127"/>
    <mergeCell ref="B128:E128"/>
    <mergeCell ref="F128:L128"/>
    <mergeCell ref="M128:N128"/>
    <mergeCell ref="S128:U128"/>
    <mergeCell ref="W128:Y128"/>
    <mergeCell ref="Z128:AC128"/>
    <mergeCell ref="AD128:AG128"/>
    <mergeCell ref="B127:E127"/>
    <mergeCell ref="F127:L127"/>
    <mergeCell ref="M127:N127"/>
    <mergeCell ref="S127:U127"/>
    <mergeCell ref="W127:Y127"/>
    <mergeCell ref="Z127:AC127"/>
    <mergeCell ref="AL125:AN125"/>
    <mergeCell ref="B126:E126"/>
    <mergeCell ref="F126:L126"/>
    <mergeCell ref="M126:N126"/>
    <mergeCell ref="S126:U126"/>
    <mergeCell ref="W126:Y126"/>
    <mergeCell ref="Z126:AC126"/>
    <mergeCell ref="AD126:AG126"/>
    <mergeCell ref="AL126:AN126"/>
    <mergeCell ref="O126:R126"/>
    <mergeCell ref="O127:R127"/>
    <mergeCell ref="O128:R128"/>
    <mergeCell ref="AL129:AN129"/>
    <mergeCell ref="B130:E130"/>
    <mergeCell ref="F130:L130"/>
    <mergeCell ref="M130:N130"/>
    <mergeCell ref="S130:U130"/>
    <mergeCell ref="W130:Y130"/>
    <mergeCell ref="Z130:AC130"/>
    <mergeCell ref="AD130:AG130"/>
    <mergeCell ref="AL130:AN130"/>
    <mergeCell ref="AL128:AN128"/>
    <mergeCell ref="B129:E129"/>
    <mergeCell ref="F129:L129"/>
    <mergeCell ref="M129:N129"/>
    <mergeCell ref="S129:U129"/>
    <mergeCell ref="W129:Y129"/>
    <mergeCell ref="Z129:AC129"/>
    <mergeCell ref="AD129:AG129"/>
    <mergeCell ref="O129:R129"/>
    <mergeCell ref="O130:R130"/>
    <mergeCell ref="AL132:AN132"/>
    <mergeCell ref="B133:E133"/>
    <mergeCell ref="F133:L133"/>
    <mergeCell ref="M133:N133"/>
    <mergeCell ref="S133:U133"/>
    <mergeCell ref="W133:Y133"/>
    <mergeCell ref="Z133:AC133"/>
    <mergeCell ref="AD133:AG133"/>
    <mergeCell ref="AD131:AG131"/>
    <mergeCell ref="AL131:AN131"/>
    <mergeCell ref="B132:E132"/>
    <mergeCell ref="F132:L132"/>
    <mergeCell ref="M132:N132"/>
    <mergeCell ref="S132:U132"/>
    <mergeCell ref="W132:Y132"/>
    <mergeCell ref="Z132:AC132"/>
    <mergeCell ref="AD132:AG132"/>
    <mergeCell ref="B131:E131"/>
    <mergeCell ref="F131:L131"/>
    <mergeCell ref="M131:N131"/>
    <mergeCell ref="S131:U131"/>
    <mergeCell ref="W131:Y131"/>
    <mergeCell ref="Z131:AC131"/>
    <mergeCell ref="O131:R131"/>
    <mergeCell ref="O132:R132"/>
    <mergeCell ref="O133:R133"/>
    <mergeCell ref="AD135:AG135"/>
    <mergeCell ref="AL135:AN135"/>
    <mergeCell ref="B136:E136"/>
    <mergeCell ref="F136:L136"/>
    <mergeCell ref="M136:N136"/>
    <mergeCell ref="S136:U136"/>
    <mergeCell ref="W136:Y136"/>
    <mergeCell ref="Z136:AC136"/>
    <mergeCell ref="AD136:AG136"/>
    <mergeCell ref="B135:E135"/>
    <mergeCell ref="F135:L135"/>
    <mergeCell ref="M135:N135"/>
    <mergeCell ref="S135:U135"/>
    <mergeCell ref="W135:Y135"/>
    <mergeCell ref="Z135:AC135"/>
    <mergeCell ref="AL133:AN133"/>
    <mergeCell ref="B134:E134"/>
    <mergeCell ref="F134:L134"/>
    <mergeCell ref="M134:N134"/>
    <mergeCell ref="S134:U134"/>
    <mergeCell ref="W134:Y134"/>
    <mergeCell ref="Z134:AC134"/>
    <mergeCell ref="AD134:AG134"/>
    <mergeCell ref="AL134:AN134"/>
    <mergeCell ref="O134:R134"/>
    <mergeCell ref="O135:R135"/>
    <mergeCell ref="O136:R136"/>
    <mergeCell ref="AL137:AN137"/>
    <mergeCell ref="B138:E138"/>
    <mergeCell ref="F138:L138"/>
    <mergeCell ref="M138:N138"/>
    <mergeCell ref="S138:U138"/>
    <mergeCell ref="W138:Y138"/>
    <mergeCell ref="Z138:AC138"/>
    <mergeCell ref="AD138:AG138"/>
    <mergeCell ref="AL138:AN138"/>
    <mergeCell ref="AL136:AN136"/>
    <mergeCell ref="B137:E137"/>
    <mergeCell ref="F137:L137"/>
    <mergeCell ref="M137:N137"/>
    <mergeCell ref="S137:U137"/>
    <mergeCell ref="W137:Y137"/>
    <mergeCell ref="Z137:AC137"/>
    <mergeCell ref="AD137:AG137"/>
    <mergeCell ref="O137:R137"/>
    <mergeCell ref="O138:R138"/>
    <mergeCell ref="AI137:AK137"/>
    <mergeCell ref="AI138:AK138"/>
    <mergeCell ref="AL140:AN140"/>
    <mergeCell ref="B141:E141"/>
    <mergeCell ref="F141:L141"/>
    <mergeCell ref="M141:N141"/>
    <mergeCell ref="S141:U141"/>
    <mergeCell ref="W141:Y141"/>
    <mergeCell ref="Z141:AC141"/>
    <mergeCell ref="AD141:AG141"/>
    <mergeCell ref="AD139:AG139"/>
    <mergeCell ref="AL139:AN139"/>
    <mergeCell ref="B140:E140"/>
    <mergeCell ref="F140:L140"/>
    <mergeCell ref="M140:N140"/>
    <mergeCell ref="S140:U140"/>
    <mergeCell ref="W140:Y140"/>
    <mergeCell ref="Z140:AC140"/>
    <mergeCell ref="AD140:AG140"/>
    <mergeCell ref="B139:E139"/>
    <mergeCell ref="F139:L139"/>
    <mergeCell ref="M139:N139"/>
    <mergeCell ref="S139:U139"/>
    <mergeCell ref="W139:Y139"/>
    <mergeCell ref="Z139:AC139"/>
    <mergeCell ref="O139:R139"/>
    <mergeCell ref="O140:R140"/>
    <mergeCell ref="O141:R141"/>
    <mergeCell ref="AI139:AK139"/>
    <mergeCell ref="AI140:AK140"/>
    <mergeCell ref="AI141:AK141"/>
    <mergeCell ref="AD143:AG143"/>
    <mergeCell ref="AL143:AN143"/>
    <mergeCell ref="B144:E144"/>
    <mergeCell ref="F144:L144"/>
    <mergeCell ref="M144:N144"/>
    <mergeCell ref="S144:U144"/>
    <mergeCell ref="W144:Y144"/>
    <mergeCell ref="Z144:AC144"/>
    <mergeCell ref="AD144:AG144"/>
    <mergeCell ref="B143:E143"/>
    <mergeCell ref="F143:L143"/>
    <mergeCell ref="M143:N143"/>
    <mergeCell ref="S143:U143"/>
    <mergeCell ref="W143:Y143"/>
    <mergeCell ref="Z143:AC143"/>
    <mergeCell ref="AL141:AN141"/>
    <mergeCell ref="B142:E142"/>
    <mergeCell ref="F142:L142"/>
    <mergeCell ref="M142:N142"/>
    <mergeCell ref="S142:U142"/>
    <mergeCell ref="W142:Y142"/>
    <mergeCell ref="Z142:AC142"/>
    <mergeCell ref="AD142:AG142"/>
    <mergeCell ref="AL142:AN142"/>
    <mergeCell ref="O142:R142"/>
    <mergeCell ref="O143:R143"/>
    <mergeCell ref="O144:R144"/>
    <mergeCell ref="AI142:AK142"/>
    <mergeCell ref="AI143:AK143"/>
    <mergeCell ref="AI144:AK144"/>
    <mergeCell ref="AL145:AN145"/>
    <mergeCell ref="B146:E146"/>
    <mergeCell ref="F146:L146"/>
    <mergeCell ref="M146:N146"/>
    <mergeCell ref="S146:U146"/>
    <mergeCell ref="W146:Y146"/>
    <mergeCell ref="Z146:AC146"/>
    <mergeCell ref="AD146:AG146"/>
    <mergeCell ref="AL146:AN146"/>
    <mergeCell ref="AL144:AN144"/>
    <mergeCell ref="B145:E145"/>
    <mergeCell ref="F145:L145"/>
    <mergeCell ref="M145:N145"/>
    <mergeCell ref="S145:U145"/>
    <mergeCell ref="W145:Y145"/>
    <mergeCell ref="Z145:AC145"/>
    <mergeCell ref="AD145:AG145"/>
    <mergeCell ref="O145:R145"/>
    <mergeCell ref="O146:R146"/>
    <mergeCell ref="AI145:AK145"/>
    <mergeCell ref="AI146:AK146"/>
    <mergeCell ref="AL148:AN148"/>
    <mergeCell ref="B149:E149"/>
    <mergeCell ref="F149:L149"/>
    <mergeCell ref="M149:N149"/>
    <mergeCell ref="S149:U149"/>
    <mergeCell ref="W149:Y149"/>
    <mergeCell ref="Z149:AC149"/>
    <mergeCell ref="AD149:AG149"/>
    <mergeCell ref="AD147:AG147"/>
    <mergeCell ref="AL147:AN147"/>
    <mergeCell ref="B148:E148"/>
    <mergeCell ref="F148:L148"/>
    <mergeCell ref="M148:N148"/>
    <mergeCell ref="S148:U148"/>
    <mergeCell ref="W148:Y148"/>
    <mergeCell ref="Z148:AC148"/>
    <mergeCell ref="AD148:AG148"/>
    <mergeCell ref="B147:E147"/>
    <mergeCell ref="F147:L147"/>
    <mergeCell ref="M147:N147"/>
    <mergeCell ref="S147:U147"/>
    <mergeCell ref="W147:Y147"/>
    <mergeCell ref="Z147:AC147"/>
    <mergeCell ref="O147:R147"/>
    <mergeCell ref="O148:R148"/>
    <mergeCell ref="O149:R149"/>
    <mergeCell ref="AI147:AK147"/>
    <mergeCell ref="AI148:AK148"/>
    <mergeCell ref="AI149:AK149"/>
    <mergeCell ref="AD151:AG151"/>
    <mergeCell ref="AL151:AN151"/>
    <mergeCell ref="B152:E152"/>
    <mergeCell ref="F152:L152"/>
    <mergeCell ref="M152:N152"/>
    <mergeCell ref="S152:U152"/>
    <mergeCell ref="W152:Y152"/>
    <mergeCell ref="Z152:AC152"/>
    <mergeCell ref="AD152:AG152"/>
    <mergeCell ref="B151:E151"/>
    <mergeCell ref="F151:L151"/>
    <mergeCell ref="M151:N151"/>
    <mergeCell ref="S151:U151"/>
    <mergeCell ref="W151:Y151"/>
    <mergeCell ref="Z151:AC151"/>
    <mergeCell ref="AL149:AN149"/>
    <mergeCell ref="B150:E150"/>
    <mergeCell ref="F150:L150"/>
    <mergeCell ref="M150:N150"/>
    <mergeCell ref="S150:U150"/>
    <mergeCell ref="W150:Y150"/>
    <mergeCell ref="Z150:AC150"/>
    <mergeCell ref="AD150:AG150"/>
    <mergeCell ref="AL150:AN150"/>
    <mergeCell ref="O150:R150"/>
    <mergeCell ref="O151:R151"/>
    <mergeCell ref="O152:R152"/>
    <mergeCell ref="AI150:AK150"/>
    <mergeCell ref="AI151:AK151"/>
    <mergeCell ref="AI152:AK152"/>
    <mergeCell ref="AL153:AN153"/>
    <mergeCell ref="B154:E154"/>
    <mergeCell ref="F154:L154"/>
    <mergeCell ref="M154:N154"/>
    <mergeCell ref="S154:U154"/>
    <mergeCell ref="W154:Y154"/>
    <mergeCell ref="Z154:AC154"/>
    <mergeCell ref="AD154:AG154"/>
    <mergeCell ref="AL154:AN154"/>
    <mergeCell ref="AL152:AN152"/>
    <mergeCell ref="B153:E153"/>
    <mergeCell ref="F153:L153"/>
    <mergeCell ref="M153:N153"/>
    <mergeCell ref="S153:U153"/>
    <mergeCell ref="W153:Y153"/>
    <mergeCell ref="Z153:AC153"/>
    <mergeCell ref="AD153:AG153"/>
    <mergeCell ref="O153:R153"/>
    <mergeCell ref="O154:R154"/>
    <mergeCell ref="AI153:AK153"/>
    <mergeCell ref="AI154:AK154"/>
    <mergeCell ref="AL156:AN156"/>
    <mergeCell ref="B157:E157"/>
    <mergeCell ref="F157:L157"/>
    <mergeCell ref="M157:N157"/>
    <mergeCell ref="S157:U157"/>
    <mergeCell ref="W157:Y157"/>
    <mergeCell ref="Z157:AC157"/>
    <mergeCell ref="AD157:AG157"/>
    <mergeCell ref="AD155:AG155"/>
    <mergeCell ref="AL155:AN155"/>
    <mergeCell ref="B156:E156"/>
    <mergeCell ref="F156:L156"/>
    <mergeCell ref="M156:N156"/>
    <mergeCell ref="S156:U156"/>
    <mergeCell ref="W156:Y156"/>
    <mergeCell ref="Z156:AC156"/>
    <mergeCell ref="AD156:AG156"/>
    <mergeCell ref="B155:E155"/>
    <mergeCell ref="F155:L155"/>
    <mergeCell ref="M155:N155"/>
    <mergeCell ref="S155:U155"/>
    <mergeCell ref="W155:Y155"/>
    <mergeCell ref="Z155:AC155"/>
    <mergeCell ref="O155:R155"/>
    <mergeCell ref="O156:R156"/>
    <mergeCell ref="O157:R157"/>
    <mergeCell ref="AI155:AK155"/>
    <mergeCell ref="AI156:AK156"/>
    <mergeCell ref="AI157:AK157"/>
    <mergeCell ref="AD159:AG159"/>
    <mergeCell ref="AL159:AN159"/>
    <mergeCell ref="B160:E160"/>
    <mergeCell ref="F160:L160"/>
    <mergeCell ref="M160:N160"/>
    <mergeCell ref="S160:U160"/>
    <mergeCell ref="W160:Y160"/>
    <mergeCell ref="Z160:AC160"/>
    <mergeCell ref="AD160:AG160"/>
    <mergeCell ref="B159:E159"/>
    <mergeCell ref="F159:L159"/>
    <mergeCell ref="M159:N159"/>
    <mergeCell ref="S159:U159"/>
    <mergeCell ref="W159:Y159"/>
    <mergeCell ref="Z159:AC159"/>
    <mergeCell ref="AL157:AN157"/>
    <mergeCell ref="B158:E158"/>
    <mergeCell ref="F158:L158"/>
    <mergeCell ref="M158:N158"/>
    <mergeCell ref="S158:U158"/>
    <mergeCell ref="W158:Y158"/>
    <mergeCell ref="Z158:AC158"/>
    <mergeCell ref="AD158:AG158"/>
    <mergeCell ref="AL158:AN158"/>
    <mergeCell ref="O158:R158"/>
    <mergeCell ref="O159:R159"/>
    <mergeCell ref="O160:R160"/>
    <mergeCell ref="AI158:AK158"/>
    <mergeCell ref="AI159:AK159"/>
    <mergeCell ref="AI160:AK160"/>
    <mergeCell ref="AL161:AN161"/>
    <mergeCell ref="B162:E162"/>
    <mergeCell ref="F162:L162"/>
    <mergeCell ref="M162:N162"/>
    <mergeCell ref="S162:U162"/>
    <mergeCell ref="W162:Y162"/>
    <mergeCell ref="Z162:AC162"/>
    <mergeCell ref="AD162:AG162"/>
    <mergeCell ref="AL162:AN162"/>
    <mergeCell ref="AL160:AN160"/>
    <mergeCell ref="B161:E161"/>
    <mergeCell ref="F161:L161"/>
    <mergeCell ref="M161:N161"/>
    <mergeCell ref="S161:U161"/>
    <mergeCell ref="W161:Y161"/>
    <mergeCell ref="Z161:AC161"/>
    <mergeCell ref="AD161:AG161"/>
    <mergeCell ref="O161:R161"/>
    <mergeCell ref="O162:R162"/>
    <mergeCell ref="AI161:AK161"/>
    <mergeCell ref="AI162:AK162"/>
    <mergeCell ref="AL164:AN164"/>
    <mergeCell ref="B165:E165"/>
    <mergeCell ref="F165:L165"/>
    <mergeCell ref="M165:N165"/>
    <mergeCell ref="S165:U165"/>
    <mergeCell ref="W165:Y165"/>
    <mergeCell ref="Z165:AC165"/>
    <mergeCell ref="AD165:AG165"/>
    <mergeCell ref="AD163:AG163"/>
    <mergeCell ref="AL163:AN163"/>
    <mergeCell ref="B164:E164"/>
    <mergeCell ref="F164:L164"/>
    <mergeCell ref="M164:N164"/>
    <mergeCell ref="S164:U164"/>
    <mergeCell ref="W164:Y164"/>
    <mergeCell ref="Z164:AC164"/>
    <mergeCell ref="AD164:AG164"/>
    <mergeCell ref="B163:E163"/>
    <mergeCell ref="F163:L163"/>
    <mergeCell ref="M163:N163"/>
    <mergeCell ref="S163:U163"/>
    <mergeCell ref="W163:Y163"/>
    <mergeCell ref="Z163:AC163"/>
    <mergeCell ref="O163:R163"/>
    <mergeCell ref="O164:R164"/>
    <mergeCell ref="O165:R165"/>
    <mergeCell ref="AI163:AK163"/>
    <mergeCell ref="AI164:AK164"/>
    <mergeCell ref="AI165:AK165"/>
    <mergeCell ref="AD170:AG170"/>
    <mergeCell ref="AL170:AN170"/>
    <mergeCell ref="B171:E171"/>
    <mergeCell ref="F171:L171"/>
    <mergeCell ref="M171:N171"/>
    <mergeCell ref="S171:U171"/>
    <mergeCell ref="W171:Y171"/>
    <mergeCell ref="Z171:AC171"/>
    <mergeCell ref="AD171:AG171"/>
    <mergeCell ref="B170:E170"/>
    <mergeCell ref="F170:L170"/>
    <mergeCell ref="M170:N170"/>
    <mergeCell ref="S170:U170"/>
    <mergeCell ref="W170:Y170"/>
    <mergeCell ref="Z170:AC170"/>
    <mergeCell ref="AL165:AN165"/>
    <mergeCell ref="B169:E169"/>
    <mergeCell ref="F169:L169"/>
    <mergeCell ref="M169:N169"/>
    <mergeCell ref="S169:U169"/>
    <mergeCell ref="W169:Y169"/>
    <mergeCell ref="Z169:AC169"/>
    <mergeCell ref="AD169:AG169"/>
    <mergeCell ref="AL169:AN169"/>
    <mergeCell ref="O169:R169"/>
    <mergeCell ref="O170:R170"/>
    <mergeCell ref="O171:R171"/>
    <mergeCell ref="AI169:AK169"/>
    <mergeCell ref="AI170:AK170"/>
    <mergeCell ref="AI171:AK171"/>
    <mergeCell ref="B166:E166"/>
    <mergeCell ref="F166:L166"/>
    <mergeCell ref="AL172:AN172"/>
    <mergeCell ref="B173:E173"/>
    <mergeCell ref="F173:L173"/>
    <mergeCell ref="M173:N173"/>
    <mergeCell ref="S173:U173"/>
    <mergeCell ref="W173:Y173"/>
    <mergeCell ref="Z173:AC173"/>
    <mergeCell ref="AD173:AG173"/>
    <mergeCell ref="AL173:AN173"/>
    <mergeCell ref="AL171:AN171"/>
    <mergeCell ref="B172:E172"/>
    <mergeCell ref="F172:L172"/>
    <mergeCell ref="M172:N172"/>
    <mergeCell ref="S172:U172"/>
    <mergeCell ref="W172:Y172"/>
    <mergeCell ref="Z172:AC172"/>
    <mergeCell ref="AD172:AG172"/>
    <mergeCell ref="O172:R172"/>
    <mergeCell ref="O173:R173"/>
    <mergeCell ref="AI172:AK172"/>
    <mergeCell ref="AI173:AK173"/>
    <mergeCell ref="AL176:AN176"/>
    <mergeCell ref="S177:U177"/>
    <mergeCell ref="W177:AK177"/>
    <mergeCell ref="AL177:AN177"/>
    <mergeCell ref="W175:AK175"/>
    <mergeCell ref="W176:AK176"/>
    <mergeCell ref="AL175:AN175"/>
    <mergeCell ref="B176:E176"/>
    <mergeCell ref="F176:L176"/>
    <mergeCell ref="M176:N176"/>
    <mergeCell ref="S176:U176"/>
    <mergeCell ref="AD174:AG174"/>
    <mergeCell ref="AL174:AN174"/>
    <mergeCell ref="B175:E175"/>
    <mergeCell ref="F175:L175"/>
    <mergeCell ref="M175:N175"/>
    <mergeCell ref="S175:U175"/>
    <mergeCell ref="B174:E174"/>
    <mergeCell ref="F174:L174"/>
    <mergeCell ref="M174:N174"/>
    <mergeCell ref="S174:U174"/>
    <mergeCell ref="W174:Y174"/>
    <mergeCell ref="Z174:AC174"/>
    <mergeCell ref="O174:R174"/>
    <mergeCell ref="O175:R175"/>
    <mergeCell ref="O176:R176"/>
    <mergeCell ref="AI174:AK174"/>
    <mergeCell ref="Z181:AC181"/>
    <mergeCell ref="AD181:AG181"/>
    <mergeCell ref="AL181:AN181"/>
    <mergeCell ref="B182:E182"/>
    <mergeCell ref="F182:L182"/>
    <mergeCell ref="M182:N182"/>
    <mergeCell ref="S182:U182"/>
    <mergeCell ref="W182:Y182"/>
    <mergeCell ref="Z182:AC182"/>
    <mergeCell ref="AD179:AG179"/>
    <mergeCell ref="AL179:AN179"/>
    <mergeCell ref="A180:U180"/>
    <mergeCell ref="W180:AN180"/>
    <mergeCell ref="B181:E181"/>
    <mergeCell ref="F181:L181"/>
    <mergeCell ref="M181:N181"/>
    <mergeCell ref="S181:U181"/>
    <mergeCell ref="W181:Y181"/>
    <mergeCell ref="B179:E179"/>
    <mergeCell ref="F179:L179"/>
    <mergeCell ref="M179:N179"/>
    <mergeCell ref="S179:U179"/>
    <mergeCell ref="W179:Y179"/>
    <mergeCell ref="Z179:AC179"/>
    <mergeCell ref="O181:R181"/>
    <mergeCell ref="O182:R182"/>
    <mergeCell ref="AI181:AK181"/>
    <mergeCell ref="AI182:AK182"/>
    <mergeCell ref="AL183:AN183"/>
    <mergeCell ref="B184:E184"/>
    <mergeCell ref="F184:L184"/>
    <mergeCell ref="M184:N184"/>
    <mergeCell ref="S184:U184"/>
    <mergeCell ref="W184:Y184"/>
    <mergeCell ref="Z184:AC184"/>
    <mergeCell ref="AD184:AG184"/>
    <mergeCell ref="AD182:AG182"/>
    <mergeCell ref="AL182:AN182"/>
    <mergeCell ref="B183:E183"/>
    <mergeCell ref="F183:L183"/>
    <mergeCell ref="M183:N183"/>
    <mergeCell ref="S183:U183"/>
    <mergeCell ref="W183:Y183"/>
    <mergeCell ref="Z183:AC183"/>
    <mergeCell ref="AD183:AG183"/>
    <mergeCell ref="O183:R183"/>
    <mergeCell ref="O184:R184"/>
    <mergeCell ref="AI183:AK183"/>
    <mergeCell ref="AI184:AK184"/>
    <mergeCell ref="AD186:AG186"/>
    <mergeCell ref="AL186:AN186"/>
    <mergeCell ref="B187:E187"/>
    <mergeCell ref="F187:L187"/>
    <mergeCell ref="M187:N187"/>
    <mergeCell ref="S187:U187"/>
    <mergeCell ref="W187:Y187"/>
    <mergeCell ref="Z187:AC187"/>
    <mergeCell ref="AD187:AG187"/>
    <mergeCell ref="B186:E186"/>
    <mergeCell ref="F186:L186"/>
    <mergeCell ref="M186:N186"/>
    <mergeCell ref="S186:U186"/>
    <mergeCell ref="W186:Y186"/>
    <mergeCell ref="Z186:AC186"/>
    <mergeCell ref="AL184:AN184"/>
    <mergeCell ref="B185:E185"/>
    <mergeCell ref="F185:L185"/>
    <mergeCell ref="M185:N185"/>
    <mergeCell ref="S185:U185"/>
    <mergeCell ref="W185:Y185"/>
    <mergeCell ref="Z185:AC185"/>
    <mergeCell ref="AD185:AG185"/>
    <mergeCell ref="AL185:AN185"/>
    <mergeCell ref="O185:R185"/>
    <mergeCell ref="O186:R186"/>
    <mergeCell ref="O187:R187"/>
    <mergeCell ref="AI185:AK185"/>
    <mergeCell ref="AI186:AK186"/>
    <mergeCell ref="AI187:AK187"/>
    <mergeCell ref="AL188:AN188"/>
    <mergeCell ref="B189:E189"/>
    <mergeCell ref="F189:L189"/>
    <mergeCell ref="M189:N189"/>
    <mergeCell ref="S189:U189"/>
    <mergeCell ref="W189:Y189"/>
    <mergeCell ref="Z189:AC189"/>
    <mergeCell ref="AD189:AG189"/>
    <mergeCell ref="AL189:AN189"/>
    <mergeCell ref="AL187:AN187"/>
    <mergeCell ref="B188:E188"/>
    <mergeCell ref="F188:L188"/>
    <mergeCell ref="M188:N188"/>
    <mergeCell ref="S188:U188"/>
    <mergeCell ref="W188:Y188"/>
    <mergeCell ref="Z188:AC188"/>
    <mergeCell ref="AD188:AG188"/>
    <mergeCell ref="O188:R188"/>
    <mergeCell ref="O189:R189"/>
    <mergeCell ref="AI188:AK188"/>
    <mergeCell ref="AI189:AK189"/>
    <mergeCell ref="AL191:AN191"/>
    <mergeCell ref="B192:E192"/>
    <mergeCell ref="F192:L192"/>
    <mergeCell ref="M192:N192"/>
    <mergeCell ref="S192:U192"/>
    <mergeCell ref="W192:Y192"/>
    <mergeCell ref="Z192:AC192"/>
    <mergeCell ref="AD192:AG192"/>
    <mergeCell ref="AD190:AG190"/>
    <mergeCell ref="AL190:AN190"/>
    <mergeCell ref="B191:E191"/>
    <mergeCell ref="F191:L191"/>
    <mergeCell ref="M191:N191"/>
    <mergeCell ref="S191:U191"/>
    <mergeCell ref="W191:Y191"/>
    <mergeCell ref="Z191:AC191"/>
    <mergeCell ref="AD191:AG191"/>
    <mergeCell ref="B190:E190"/>
    <mergeCell ref="F190:L190"/>
    <mergeCell ref="M190:N190"/>
    <mergeCell ref="S190:U190"/>
    <mergeCell ref="W190:Y190"/>
    <mergeCell ref="Z190:AC190"/>
    <mergeCell ref="O190:R190"/>
    <mergeCell ref="O191:R191"/>
    <mergeCell ref="O192:R192"/>
    <mergeCell ref="AI190:AK190"/>
    <mergeCell ref="AI191:AK191"/>
    <mergeCell ref="AI192:AK192"/>
    <mergeCell ref="AD194:AG194"/>
    <mergeCell ref="AL194:AN194"/>
    <mergeCell ref="B195:E195"/>
    <mergeCell ref="F195:L195"/>
    <mergeCell ref="M195:N195"/>
    <mergeCell ref="S195:U195"/>
    <mergeCell ref="W195:Y195"/>
    <mergeCell ref="Z195:AC195"/>
    <mergeCell ref="AD195:AG195"/>
    <mergeCell ref="B194:E194"/>
    <mergeCell ref="F194:L194"/>
    <mergeCell ref="M194:N194"/>
    <mergeCell ref="S194:U194"/>
    <mergeCell ref="W194:Y194"/>
    <mergeCell ref="Z194:AC194"/>
    <mergeCell ref="AL192:AN192"/>
    <mergeCell ref="B193:E193"/>
    <mergeCell ref="F193:L193"/>
    <mergeCell ref="M193:N193"/>
    <mergeCell ref="S193:U193"/>
    <mergeCell ref="W193:Y193"/>
    <mergeCell ref="Z193:AC193"/>
    <mergeCell ref="AD193:AG193"/>
    <mergeCell ref="AL193:AN193"/>
    <mergeCell ref="O193:R193"/>
    <mergeCell ref="O194:R194"/>
    <mergeCell ref="O195:R195"/>
    <mergeCell ref="AI193:AK193"/>
    <mergeCell ref="AI194:AK194"/>
    <mergeCell ref="AI195:AK195"/>
    <mergeCell ref="AL196:AN196"/>
    <mergeCell ref="B197:E197"/>
    <mergeCell ref="F197:L197"/>
    <mergeCell ref="M197:N197"/>
    <mergeCell ref="S197:U197"/>
    <mergeCell ref="W197:Y197"/>
    <mergeCell ref="Z197:AC197"/>
    <mergeCell ref="AD197:AG197"/>
    <mergeCell ref="AL197:AN197"/>
    <mergeCell ref="AL195:AN195"/>
    <mergeCell ref="B196:E196"/>
    <mergeCell ref="F196:L196"/>
    <mergeCell ref="M196:N196"/>
    <mergeCell ref="S196:U196"/>
    <mergeCell ref="W196:Y196"/>
    <mergeCell ref="Z196:AC196"/>
    <mergeCell ref="AD196:AG196"/>
    <mergeCell ref="O196:R196"/>
    <mergeCell ref="O197:R197"/>
    <mergeCell ref="AI196:AK196"/>
    <mergeCell ref="AI197:AK197"/>
    <mergeCell ref="S200:U200"/>
    <mergeCell ref="W200:Y200"/>
    <mergeCell ref="Z200:AC200"/>
    <mergeCell ref="AD200:AG200"/>
    <mergeCell ref="AL200:AN200"/>
    <mergeCell ref="O200:R200"/>
    <mergeCell ref="O201:R201"/>
    <mergeCell ref="AI200:AK200"/>
    <mergeCell ref="AI201:AK201"/>
    <mergeCell ref="AL199:AN199"/>
    <mergeCell ref="AD198:AG198"/>
    <mergeCell ref="AL198:AN198"/>
    <mergeCell ref="B199:E199"/>
    <mergeCell ref="F199:L199"/>
    <mergeCell ref="M199:N199"/>
    <mergeCell ref="S199:U199"/>
    <mergeCell ref="W199:Y199"/>
    <mergeCell ref="Z199:AC199"/>
    <mergeCell ref="AD199:AG199"/>
    <mergeCell ref="B198:E198"/>
    <mergeCell ref="F198:L198"/>
    <mergeCell ref="M198:N198"/>
    <mergeCell ref="S198:U198"/>
    <mergeCell ref="W198:Y198"/>
    <mergeCell ref="Z198:AC198"/>
    <mergeCell ref="O198:R198"/>
    <mergeCell ref="O199:R199"/>
    <mergeCell ref="AI198:AK198"/>
    <mergeCell ref="AI199:AK199"/>
    <mergeCell ref="AL203:AN203"/>
    <mergeCell ref="B204:E204"/>
    <mergeCell ref="F204:L204"/>
    <mergeCell ref="M204:N204"/>
    <mergeCell ref="S204:U204"/>
    <mergeCell ref="W204:Y204"/>
    <mergeCell ref="Z204:AC204"/>
    <mergeCell ref="AD204:AG204"/>
    <mergeCell ref="AD202:AG202"/>
    <mergeCell ref="AL202:AN202"/>
    <mergeCell ref="B203:E203"/>
    <mergeCell ref="F203:L203"/>
    <mergeCell ref="M203:N203"/>
    <mergeCell ref="S203:U203"/>
    <mergeCell ref="W203:Y203"/>
    <mergeCell ref="Z203:AC203"/>
    <mergeCell ref="AD203:AG203"/>
    <mergeCell ref="B202:E202"/>
    <mergeCell ref="F202:L202"/>
    <mergeCell ref="M202:N202"/>
    <mergeCell ref="S202:U202"/>
    <mergeCell ref="W202:Y202"/>
    <mergeCell ref="Z202:AC202"/>
    <mergeCell ref="O202:R202"/>
    <mergeCell ref="O203:R203"/>
    <mergeCell ref="O204:R204"/>
    <mergeCell ref="AI202:AK202"/>
    <mergeCell ref="AI203:AK203"/>
    <mergeCell ref="AI204:AK204"/>
    <mergeCell ref="AD205:AG205"/>
    <mergeCell ref="AL205:AN205"/>
    <mergeCell ref="B206:E206"/>
    <mergeCell ref="F206:L206"/>
    <mergeCell ref="M206:N206"/>
    <mergeCell ref="S206:U206"/>
    <mergeCell ref="W206:Y206"/>
    <mergeCell ref="Z206:AC206"/>
    <mergeCell ref="AD206:AG206"/>
    <mergeCell ref="B205:E205"/>
    <mergeCell ref="F205:L205"/>
    <mergeCell ref="M205:N205"/>
    <mergeCell ref="S205:U205"/>
    <mergeCell ref="W205:Y205"/>
    <mergeCell ref="Z205:AC205"/>
    <mergeCell ref="AL204:AN204"/>
    <mergeCell ref="O205:R205"/>
    <mergeCell ref="O206:R206"/>
    <mergeCell ref="AI205:AK205"/>
    <mergeCell ref="AI206:AK206"/>
    <mergeCell ref="AL207:AN207"/>
    <mergeCell ref="B208:E208"/>
    <mergeCell ref="F208:L208"/>
    <mergeCell ref="M208:N208"/>
    <mergeCell ref="S208:U208"/>
    <mergeCell ref="AL208:AN208"/>
    <mergeCell ref="AL206:AN206"/>
    <mergeCell ref="B207:E207"/>
    <mergeCell ref="F207:L207"/>
    <mergeCell ref="M207:N207"/>
    <mergeCell ref="S207:U207"/>
    <mergeCell ref="W207:Y207"/>
    <mergeCell ref="Z207:AC207"/>
    <mergeCell ref="AD207:AG207"/>
    <mergeCell ref="O207:R207"/>
    <mergeCell ref="O208:R208"/>
    <mergeCell ref="O209:R209"/>
    <mergeCell ref="AI207:AK207"/>
    <mergeCell ref="A231:AL231"/>
    <mergeCell ref="A232:AL232"/>
    <mergeCell ref="A233:AL233"/>
    <mergeCell ref="A234:AL234"/>
    <mergeCell ref="A235:AL235"/>
    <mergeCell ref="A236:AL236"/>
    <mergeCell ref="A237:AL237"/>
    <mergeCell ref="A215:AC215"/>
    <mergeCell ref="AD215:AN215"/>
    <mergeCell ref="A221:AG221"/>
    <mergeCell ref="S212:U212"/>
    <mergeCell ref="W212:AK212"/>
    <mergeCell ref="AL212:AN212"/>
    <mergeCell ref="W208:AK208"/>
    <mergeCell ref="W209:AK209"/>
    <mergeCell ref="B211:E211"/>
    <mergeCell ref="F211:L211"/>
    <mergeCell ref="M211:N211"/>
    <mergeCell ref="S211:U211"/>
    <mergeCell ref="W211:AK211"/>
    <mergeCell ref="AL211:AN211"/>
    <mergeCell ref="AL209:AN209"/>
    <mergeCell ref="B210:E210"/>
    <mergeCell ref="F210:L210"/>
    <mergeCell ref="M210:N210"/>
    <mergeCell ref="S210:U210"/>
    <mergeCell ref="W210:AK210"/>
    <mergeCell ref="AL210:AN210"/>
    <mergeCell ref="B209:E209"/>
    <mergeCell ref="F209:L209"/>
    <mergeCell ref="M209:N209"/>
    <mergeCell ref="S209:U209"/>
  </mergeCells>
  <pageMargins left="0.118110236220472" right="0.118110236220472" top="0.27559055118110198" bottom="0.196850393700787" header="0.196850393700787" footer="0.31496062992126"/>
  <pageSetup paperSize="9" scale="75" fitToHeight="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Table 1</vt:lpstr>
      <vt:lpstr>Sheet1</vt:lpstr>
      <vt:lpstr>use for web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TM18013.05 Bulk Packing Order Form.indd</dc:title>
  <dc:creator>Cathy Johnson</dc:creator>
  <cp:lastModifiedBy>Chloe Farmer</cp:lastModifiedBy>
  <cp:lastPrinted>2017-10-18T11:15:46Z</cp:lastPrinted>
  <dcterms:created xsi:type="dcterms:W3CDTF">2017-10-16T10:14:17Z</dcterms:created>
  <dcterms:modified xsi:type="dcterms:W3CDTF">2018-10-18T09:45:04Z</dcterms:modified>
</cp:coreProperties>
</file>